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<sst xmlns="http://schemas.openxmlformats.org/spreadsheetml/2006/main" count="1265" uniqueCount="449">
  <si>
    <t>预算01-1表</t>
  </si>
  <si>
    <t>单位名称：昆明市妇女联合会（机关）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</si>
  <si>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</si>
  <si>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</si>
  <si>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</si>
  <si>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</si>
  <si>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</si>
  <si>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</si>
  <si>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</si>
  <si>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</si>
  <si>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</si>
  <si>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</si>
  <si>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</si>
  <si>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</si>
  <si>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</si>
  <si>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</si>
  <si>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</si>
  <si>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</si>
  <si>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</si>
  <si>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</si>
  <si>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</si>
  <si>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</si>
  <si>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</si>
  <si>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</si>
  <si>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</si>
  <si>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</si>
  <si>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</si>
  <si>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</si>
  <si>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</si>
  <si>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</si>
  <si>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</si>
  <si>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</si>
  <si>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</si>
  <si>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</si>
  <si>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</si>
  <si>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</si>
  <si>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</si>
  <si>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</si>
  <si>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</si>
  <si>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</si>
  <si>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</si>
  <si>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</si>
  <si>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</si>
  <si>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</si>
  <si>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</si>
  <si>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</si>
  <si>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</si>
  <si>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</si>
  <si>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</si>
  <si>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</si>
  <si>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</si>
  <si>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</si>
  <si>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</si>
  <si>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</si>
  <si>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</si>
  <si>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</si>
  <si>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</si>
  <si>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</si>
  <si>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</si>
  <si>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</si>
  <si>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</si>
  <si>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</si>
  <si>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</si>
  <si>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</si>
  <si>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</si>
  <si>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</si>
  <si>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</si>
  <si>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</si>
  <si>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</si>
  <si>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</si>
  <si>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207001</t>
  </si>
  <si>
    <t>昆明市妇女联合会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</si>
  <si>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</si>
  <si>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</si>
  <si>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</si>
  <si>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</si>
  <si>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</si>
  <si>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</si>
  <si>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</si>
  <si>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</si>
  <si>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</si>
  <si>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</si>
  <si>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</si>
  <si>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</si>
  <si>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</si>
  <si>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</si>
  <si>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</si>
  <si>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</si>
  <si>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</si>
  <si>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</si>
  <si>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</si>
  <si>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</si>
  <si>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</si>
  <si>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</si>
  <si>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</si>
  <si>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</si>
  <si>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</si>
  <si>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</si>
  <si>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</si>
  <si>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</si>
  <si>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20129</t>
  </si>
  <si>
    <t>群众团体事务</t>
  </si>
  <si>
    <t>2012901</t>
  </si>
  <si>
    <t>行政运行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</si>
  <si>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</si>
  <si>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</si>
  <si>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</si>
  <si>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</si>
  <si>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</si>
  <si>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</si>
  <si>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</si>
  <si>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</si>
  <si>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</si>
  <si>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</si>
  <si>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</si>
  <si>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</si>
  <si>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</si>
  <si>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</si>
  <si>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</si>
  <si>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</si>
  <si>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</si>
  <si>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</si>
  <si>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</si>
  <si>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</si>
  <si>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</si>
  <si>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</si>
  <si>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</si>
  <si>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</si>
  <si>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</si>
  <si>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</si>
  <si>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</si>
  <si>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</si>
  <si>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</si>
  <si>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</si>
  <si>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</si>
  <si>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</si>
  <si>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</si>
  <si>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</si>
  <si>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</si>
  <si>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</si>
  <si>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</si>
  <si>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</si>
  <si>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</si>
  <si>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</si>
  <si>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</si>
  <si>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</si>
  <si>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</si>
  <si>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</si>
  <si>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</si>
  <si>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</si>
  <si>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</si>
  <si>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</si>
  <si>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</si>
  <si>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</si>
  <si>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</si>
  <si>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</si>
  <si>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</si>
  <si>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</si>
  <si>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</si>
  <si>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</si>
  <si>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</si>
  <si>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</si>
  <si>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</si>
  <si>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</si>
  <si>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</si>
  <si>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</si>
  <si>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</si>
  <si>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</si>
  <si>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</si>
  <si>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</si>
  <si>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</si>
  <si>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</si>
  <si>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</si>
  <si>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</si>
  <si>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</si>
  <si>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</si>
  <si>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</si>
  <si>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</si>
  <si>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</si>
  <si>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</si>
  <si>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</si>
  <si>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</si>
  <si>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</si>
  <si>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</si>
  <si>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</si>
  <si>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</si>
  <si>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</si>
  <si>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</si>
  <si>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</si>
  <si>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</si>
  <si>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</si>
  <si>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</si>
  <si>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</si>
  <si>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</si>
  <si>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</si>
  <si>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</si>
  <si>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</si>
  <si>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530100210000000008216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</si>
  <si>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</si>
  <si>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</si>
  <si>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</si>
  <si>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</si>
  <si>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</si>
  <si>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</si>
  <si>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</si>
  <si>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530100210000000008217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</si>
  <si>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</si>
  <si>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</si>
  <si>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</si>
  <si>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</si>
  <si>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</si>
  <si>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</si>
  <si>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</si>
  <si>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</si>
  <si>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</si>
  <si>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</si>
  <si>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</si>
  <si>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530100210000000008218</t>
  </si>
  <si>
    <t>30113</t>
  </si>
  <si>
    <t>530100210000000008219</t>
  </si>
  <si>
    <t>对个人和家庭的补助</t>
  </si>
  <si>
    <t>30305</t>
  </si>
  <si>
    <t>生活补助</t>
  </si>
  <si>
    <t>530100210000000008221</t>
  </si>
  <si>
    <t>行政人员公务交通补贴</t>
  </si>
  <si>
    <t>30239</t>
  </si>
  <si>
    <t>其他交通费用</t>
  </si>
  <si>
    <t>530100210000000008222</t>
  </si>
  <si>
    <t>工会经费</t>
  </si>
  <si>
    <t>30228</t>
  </si>
  <si>
    <t>530100210000000008223</t>
  </si>
  <si>
    <t>一般公用经费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</si>
  <si>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</si>
  <si>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</si>
  <si>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</si>
  <si>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</si>
  <si>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</si>
  <si>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</si>
  <si>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</si>
  <si>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</si>
  <si>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</si>
  <si>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</si>
  <si>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</si>
  <si>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</si>
  <si>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</si>
  <si>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</si>
  <si>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</si>
  <si>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</si>
  <si>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30299</t>
  </si>
  <si>
    <t>其他商品和服务支出</t>
  </si>
  <si>
    <t>530100210000000018956</t>
  </si>
  <si>
    <t>30217</t>
  </si>
  <si>
    <t>530100231100001128136</t>
  </si>
  <si>
    <t>编外聘用人员支出</t>
  </si>
  <si>
    <t>30199</t>
  </si>
  <si>
    <t>其他工资福利支出</t>
  </si>
  <si>
    <t>530100231100001543140</t>
  </si>
  <si>
    <t>行政人员奖金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</si>
  <si>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</si>
  <si>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</si>
  <si>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</si>
  <si>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</si>
  <si>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</si>
  <si>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</si>
  <si>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</si>
  <si>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</si>
  <si>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530100200000000004139</t>
  </si>
  <si>
    <t>妇联自身建设经费</t>
  </si>
  <si>
    <t>30226</t>
  </si>
  <si>
    <t>劳务费</t>
  </si>
  <si>
    <t>30227</t>
  </si>
  <si>
    <t>委托业务费</t>
  </si>
  <si>
    <t>530100241100002105362</t>
  </si>
  <si>
    <t>两规宣讲、督导及示范点建设项目经费</t>
  </si>
  <si>
    <t>530100241100002105539</t>
  </si>
  <si>
    <t>儿童友好城市建设专项经费</t>
  </si>
  <si>
    <t>民生类</t>
  </si>
  <si>
    <t>530100251100003585649</t>
  </si>
  <si>
    <t>春蕾计划”学费、生活费专项资金</t>
  </si>
  <si>
    <t>39999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</si>
  <si>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</si>
  <si>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</si>
  <si>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</si>
  <si>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</si>
  <si>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</si>
  <si>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</si>
  <si>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</si>
  <si>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</si>
  <si>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</si>
  <si>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</si>
  <si>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教育引导妇女群众尤其是未成年人提高自我保护意识；积极搭建维权工作平台，开展市级“妇女儿童法律援助中心（维权岗、站）”、“平安家庭”和零家庭暴力示范社区（村）创建工作；做好禁毒防艾、扫黑除恶、反邪教、关爱农村留守儿童和贫困妇女、贫困家庭等工作；进一步开展“尊重生命.关爱家庭”婚姻家庭矛盾纠纷排查化解工作，推动平安昆明、平安家庭工作开展。将有昆明特色、女性相对集中的行业作为打造特色妇联阵地的重点领域，打造春城之花妇女联合会、春城茗茶妇女联合会、春城数字经济妇女联合会、春城科技创新妇女联合会。</t>
  </si>
  <si>
    <t>产出指标</t>
  </si>
  <si>
    <t>数量指标</t>
  </si>
  <si>
    <t>昆明市妇女联合会第十七届执行委员会素质能力提升培训班</t>
  </si>
  <si>
    <t>=</t>
  </si>
  <si>
    <t>1.00</t>
  </si>
  <si>
    <t>场</t>
  </si>
  <si>
    <t>定量指标</t>
  </si>
  <si>
    <t>昆明市第28期科级女干部暨妇联主席综合素质提升培训班</t>
  </si>
  <si>
    <t>开展昆明市第28期科级女干部暨妇联主席综合素质提升培训班的班次。</t>
  </si>
  <si>
    <t>微信年度推送</t>
  </si>
  <si>
    <t>&gt;=</t>
  </si>
  <si>
    <t>500</t>
  </si>
  <si>
    <t>篇</t>
  </si>
  <si>
    <t>微信年度推送数。</t>
  </si>
  <si>
    <t>微博年度发布</t>
  </si>
  <si>
    <t>1000</t>
  </si>
  <si>
    <t>条</t>
  </si>
  <si>
    <t>市妇联微博推送数</t>
  </si>
  <si>
    <t>质量指标</t>
  </si>
  <si>
    <t>微信公众号关注度</t>
  </si>
  <si>
    <t>只增不减</t>
  </si>
  <si>
    <t>%</t>
  </si>
  <si>
    <t>微信公众号关注度较2023年只增不减</t>
  </si>
  <si>
    <t>培训参与率</t>
  </si>
  <si>
    <t>95</t>
  </si>
  <si>
    <t>时效指标</t>
  </si>
  <si>
    <t>项目完成时间</t>
  </si>
  <si>
    <t>2025</t>
  </si>
  <si>
    <t>年</t>
  </si>
  <si>
    <t>效益指标</t>
  </si>
  <si>
    <t>社会效益</t>
  </si>
  <si>
    <t>凝心聚力，不断增强妇女群众认同感</t>
  </si>
  <si>
    <t>&lt;</t>
  </si>
  <si>
    <t>较上年有所提升</t>
  </si>
  <si>
    <t>定性指标</t>
  </si>
  <si>
    <t>微信、微博公众号关注度上升得满分，下降按照比例扣分</t>
  </si>
  <si>
    <t>满意度指标</t>
  </si>
  <si>
    <t>服务对象满意度</t>
  </si>
  <si>
    <t>服务对象满意率</t>
  </si>
  <si>
    <t>90%以上</t>
  </si>
  <si>
    <t>服务对象满意度。</t>
  </si>
  <si>
    <t>完成男女平等基本国策宣讲、受众2000人次，推动3个示范县开展示范工作.</t>
  </si>
  <si>
    <t>新两规宣传</t>
  </si>
  <si>
    <t>20</t>
  </si>
  <si>
    <t>依托专业社会机构，制作新两规、男女平等基本国策、儿童权益等相关内容的短视频和知识小问答等宣传普及工作，组建新一轮两规专家库，深入基层开展新两规宣传工作。</t>
  </si>
  <si>
    <t>两规项目完成率</t>
  </si>
  <si>
    <t>年度工作计划</t>
  </si>
  <si>
    <t>&lt;=</t>
  </si>
  <si>
    <t>项目完成时间:2025年12月前</t>
  </si>
  <si>
    <t>成本指标</t>
  </si>
  <si>
    <t>经济成本指标</t>
  </si>
  <si>
    <t>23</t>
  </si>
  <si>
    <t>万元</t>
  </si>
  <si>
    <t>项目投入资金</t>
  </si>
  <si>
    <t>基本国策、儿童权益覆盖率</t>
  </si>
  <si>
    <t>80</t>
  </si>
  <si>
    <t>提高男女平等意识</t>
  </si>
  <si>
    <t>宣讲对象满意度</t>
  </si>
  <si>
    <t>90</t>
  </si>
  <si>
    <t>宣讲对象满意度调查。回收有效问卷200份。满意度=满意人员/回收有效问卷数</t>
  </si>
  <si>
    <t>为贯彻落实党中央、国务院、省委省政府决策部署，按照国家发展改革委、国务院妇儿工委办公室等23部门《关于推进儿童友好城市建设的指导意见》（发改社会〔2021〕1380号）精神，有序推进昆明市国家儿童友好城市建设工作，开展昆明市儿童友好城市建设工作调研、培训、宣传、督导及评估等</t>
  </si>
  <si>
    <t>开展儿童友好城市工作交流</t>
  </si>
  <si>
    <t>次</t>
  </si>
  <si>
    <t>开展儿童友好城市基线调查</t>
  </si>
  <si>
    <t>开展工作交流完成率</t>
  </si>
  <si>
    <t>开展儿童友好城市基线调查完成率</t>
  </si>
  <si>
    <t>项目完成时间:2025年12月以前</t>
  </si>
  <si>
    <t>基线调查参与率</t>
  </si>
  <si>
    <t>工作交流参与率</t>
  </si>
  <si>
    <t>满意度调查</t>
  </si>
  <si>
    <t>预算06表</t>
  </si>
  <si>
    <t>政府性基金预算支出预算表</t>
  </si>
  <si>
    <t>单位名称：昆明市发展和改革委员会</t>
  </si>
  <si>
    <t>政府性基金预算支出</t>
  </si>
  <si>
    <t>单位本年度内无政府性基金预算支出，所以《2025年部门政府性基金预算支出预算表》无数据。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</si>
  <si>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</si>
  <si>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</si>
  <si>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</si>
  <si>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</si>
  <si>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</si>
  <si>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</si>
  <si>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</si>
  <si>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</si>
  <si>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</si>
  <si>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</si>
  <si>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</si>
  <si>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复印纸采购</t>
  </si>
  <si>
    <t>复印纸</t>
  </si>
  <si>
    <t>元</t>
  </si>
  <si>
    <t>公文用纸、资料汇编、信封印刷服务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</si>
  <si>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</si>
  <si>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</si>
  <si>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</si>
  <si>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</si>
  <si>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</si>
  <si>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</si>
  <si>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</si>
  <si>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</si>
  <si>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单位本年度内无政府购买服务支出，所以《2025年部门政府购买服务预算表》无数据。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</si>
  <si>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</si>
  <si>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</si>
  <si>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</si>
  <si>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</si>
  <si>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</si>
  <si>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</si>
  <si>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</si>
  <si>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</si>
  <si>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</si>
  <si>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</si>
  <si>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</si>
  <si>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</si>
  <si>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</si>
  <si>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</si>
  <si>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</si>
  <si>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</si>
  <si>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</si>
  <si>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</si>
  <si>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</si>
  <si>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</si>
  <si>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</si>
  <si>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</si>
  <si>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</si>
  <si>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</si>
  <si>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>推动女童享有平等接受教育的权利，资助贫困女童完成高中阶段学业，提高妇女的素质和地位，实现男女平等。</t>
  </si>
  <si>
    <t>“春蕾计划”学费、生活费资助</t>
  </si>
  <si>
    <t>150</t>
  </si>
  <si>
    <t>人</t>
  </si>
  <si>
    <t>通过教育，提升女性素质，改变家庭命运。</t>
  </si>
  <si>
    <t>新生平均分提高</t>
  </si>
  <si>
    <t>499</t>
  </si>
  <si>
    <t>分</t>
  </si>
  <si>
    <t>资金使用完成时间</t>
  </si>
  <si>
    <t>750000</t>
  </si>
  <si>
    <t>项目资金，根据项目经费预算测算。</t>
  </si>
  <si>
    <t>受教育女童逐年增加</t>
  </si>
  <si>
    <t>50</t>
  </si>
  <si>
    <t>推动女童享有接受教育的权利</t>
  </si>
  <si>
    <t>受资助贫困家庭女童和家长满意</t>
  </si>
  <si>
    <t>受资助贫困家庭女童和家长满意。回收有效问卷50份。满意度=满意人员/回收有效问卷总数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</si>
  <si>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</si>
  <si>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</si>
  <si>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</si>
  <si>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</si>
  <si>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</si>
  <si>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</si>
  <si>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</si>
  <si>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</si>
  <si>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单位本年度内无新增资产配置支出，所以《2025年新增资产配置预算表》无数据。</t>
  </si>
  <si>
    <t>预算11表</t>
  </si>
  <si>
    <t>上级补助</t>
  </si>
  <si>
    <t>单位本年度内无上级转移支付补助项目支出，所以《2025年上级转移支付补助项目支出预算表》无数据。</t>
  </si>
  <si>
    <t>预算12表</t>
  </si>
  <si>
    <t>项目级次</t>
  </si>
  <si>
    <t>311 专项业务类</t>
  </si>
  <si>
    <t>机关</t>
  </si>
  <si>
    <t>322 民生类</t>
  </si>
  <si>
    <t>对下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</si>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</sst>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23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176" fontId="14" fillId="0" borderId="7">
      <alignment horizontal="right" vertical="center"/>
    </xf>
    <xf numFmtId="49" fontId="14" fillId="0" borderId="7">
      <alignment horizontal="left" vertical="center" wrapText="1"/>
    </xf>
    <xf numFmtId="176" fontId="14" fillId="0" borderId="7">
      <alignment horizontal="right" vertical="center"/>
    </xf>
    <xf numFmtId="177" fontId="14" fillId="0" borderId="7">
      <alignment horizontal="right" vertical="center"/>
    </xf>
    <xf numFmtId="178" fontId="14" fillId="0" borderId="7">
      <alignment horizontal="right" vertical="center"/>
    </xf>
    <xf numFmtId="179" fontId="14" fillId="0" borderId="7">
      <alignment horizontal="right" vertical="center"/>
    </xf>
    <xf numFmtId="10" fontId="14" fillId="0" borderId="7">
      <alignment horizontal="right" vertical="center"/>
    </xf>
    <xf numFmtId="180" fontId="14" fillId="0" borderId="7">
      <alignment horizontal="right" vertical="center"/>
    </xf>
  </cellStyleXfs>
  <cellXfs count="261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1" fillId="0" borderId="0" xfId="0" applyFont="1" applyBorder="1"/>
    <xf numFmtId="0" fontId="12" fillId="0" borderId="0" xfId="0" applyFont="1" applyBorder="1" applyAlignment="1">
      <alignment vertical="top"/>
    </xf>
    <xf numFmtId="49" fontId="12" fillId="0" borderId="0" xfId="0" applyNumberFormat="1" applyFont="1" applyBorder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5" fillId="0" borderId="0" xfId="0" applyFont="1" applyBorder="1"/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 applyProtection="1">
      <alignment vertical="top"/>
      <protection locked="0"/>
    </xf>
    <xf numFmtId="49" fontId="12" fillId="0" borderId="0" xfId="0" applyNumberFormat="1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 applyProtection="1">
      <alignment horizontal="left" vertical="center"/>
      <protection locked="0"/>
    </xf>
    <xf numFmtId="0" fontId="14" fillId="0" borderId="4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/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Fill="1" applyBorder="1" applyAlignment="1">
      <alignment horizontal="right" vertical="center"/>
    </xf>
    <xf numFmtId="49" fontId="14" fillId="0" borderId="7" xfId="50" applyNumberFormat="1" applyFont="1" applyFill="1" applyBorder="1">
      <alignment horizontal="left" vertical="center" wrapText="1"/>
    </xf>
    <xf numFmtId="176" fontId="14" fillId="0" borderId="7" xfId="0" applyNumberFormat="1" applyFont="1" applyFill="1" applyBorder="1" applyAlignment="1">
      <alignment horizontal="right" vertical="center"/>
    </xf>
    <xf numFmtId="49" fontId="14" fillId="0" borderId="7" xfId="50" applyNumberFormat="1" applyFont="1" applyFill="1" applyBorder="1">
      <alignment horizontal="left" vertical="center" wrapText="1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10" fontId="0" fillId="0" borderId="0" xfId="0" applyNumberFormat="1" applyFont="1" applyBorder="1"/>
    <xf numFmtId="0" fontId="6" fillId="2" borderId="0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176" fontId="19" fillId="0" borderId="7" xfId="0" applyNumberFormat="1" applyFont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D17" sqref="D17"/>
    </sheetView>
  </sheetViews>
  <sheetFormatPr defaultColWidth="8.57407407407407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">
        <v>1</v>
      </c>
      <c r="B3" s="225"/>
      <c r="D3" s="215" t="s">
        <v>2</v>
      </c>
    </row>
    <row r="4" ht="23.25" customHeight="1" spans="1:4">
      <c r="A4" s="226" t="s">
        <v>3</v>
      </c>
      <c r="B4" s="227"/>
      <c r="C4" s="226" t="s">
        <v>4</v>
      </c>
      <c r="D4" s="227"/>
    </row>
    <row r="5" ht="24" customHeight="1" spans="1:4">
      <c r="A5" s="226" t="s">
        <v>5</v>
      </c>
      <c r="B5" s="226" t="s">
        <v>6</v>
      </c>
      <c r="C5" s="226" t="s">
        <v>7</v>
      </c>
      <c r="D5" s="226" t="s">
        <v>6</v>
      </c>
    </row>
    <row r="6" ht="17.25" customHeight="1" spans="1:4">
      <c r="A6" s="228" t="s">
        <v>8</v>
      </c>
      <c r="B6" s="80">
        <v>12989853.2</v>
      </c>
      <c r="C6" s="228" t="s">
        <v>9</v>
      </c>
      <c r="D6" s="80">
        <v>9853341.2</v>
      </c>
    </row>
    <row r="7" ht="17.25" customHeight="1" spans="1:4">
      <c r="A7" s="228" t="s">
        <v>10</v>
      </c>
      <c r="B7" s="80"/>
      <c r="C7" s="228" t="s">
        <v>11</v>
      </c>
      <c r="D7" s="80"/>
    </row>
    <row r="8" ht="17.25" customHeight="1" spans="1:4">
      <c r="A8" s="228" t="s">
        <v>12</v>
      </c>
      <c r="B8" s="80"/>
      <c r="C8" s="260" t="s">
        <v>13</v>
      </c>
      <c r="D8" s="80"/>
    </row>
    <row r="9" ht="17.25" customHeight="1" spans="1:4">
      <c r="A9" s="228" t="s">
        <v>14</v>
      </c>
      <c r="B9" s="80"/>
      <c r="C9" s="260" t="s">
        <v>15</v>
      </c>
      <c r="D9" s="80"/>
    </row>
    <row r="10" ht="17.25" customHeight="1" spans="1:4">
      <c r="A10" s="228" t="s">
        <v>16</v>
      </c>
      <c r="B10" s="80"/>
      <c r="C10" s="260" t="s">
        <v>17</v>
      </c>
      <c r="D10" s="80"/>
    </row>
    <row r="11" ht="17.25" customHeight="1" spans="1:4">
      <c r="A11" s="228" t="s">
        <v>18</v>
      </c>
      <c r="B11" s="80"/>
      <c r="C11" s="260" t="s">
        <v>19</v>
      </c>
      <c r="D11" s="80"/>
    </row>
    <row r="12" ht="17.25" customHeight="1" spans="1:4">
      <c r="A12" s="228" t="s">
        <v>20</v>
      </c>
      <c r="B12" s="80"/>
      <c r="C12" s="31" t="s">
        <v>21</v>
      </c>
      <c r="D12" s="80"/>
    </row>
    <row r="13" ht="17.25" customHeight="1" spans="1:4">
      <c r="A13" s="228" t="s">
        <v>22</v>
      </c>
      <c r="B13" s="80"/>
      <c r="C13" s="31" t="s">
        <v>23</v>
      </c>
      <c r="D13" s="80">
        <v>1776793</v>
      </c>
    </row>
    <row r="14" ht="17.25" customHeight="1" spans="1:4">
      <c r="A14" s="228" t="s">
        <v>24</v>
      </c>
      <c r="B14" s="80"/>
      <c r="C14" s="31" t="s">
        <v>25</v>
      </c>
      <c r="D14" s="80">
        <v>759419</v>
      </c>
    </row>
    <row r="15" ht="17.25" customHeight="1" spans="1:4">
      <c r="A15" s="228" t="s">
        <v>26</v>
      </c>
      <c r="B15" s="80"/>
      <c r="C15" s="31" t="s">
        <v>27</v>
      </c>
      <c r="D15" s="80"/>
    </row>
    <row r="16" ht="17.25" customHeight="1" spans="1:4">
      <c r="A16" s="229"/>
      <c r="B16" s="80"/>
      <c r="C16" s="31" t="s">
        <v>28</v>
      </c>
      <c r="D16" s="80"/>
    </row>
    <row r="17" ht="17.25" customHeight="1" spans="1:4">
      <c r="A17" s="230"/>
      <c r="B17" s="80"/>
      <c r="C17" s="31" t="s">
        <v>29</v>
      </c>
      <c r="D17" s="80"/>
    </row>
    <row r="18" ht="17.25" customHeight="1" spans="1:4">
      <c r="A18" s="230"/>
      <c r="B18" s="80"/>
      <c r="C18" s="31" t="s">
        <v>30</v>
      </c>
      <c r="D18" s="80"/>
    </row>
    <row r="19" ht="17.25" customHeight="1" spans="1:4">
      <c r="A19" s="230"/>
      <c r="B19" s="80"/>
      <c r="C19" s="31" t="s">
        <v>31</v>
      </c>
      <c r="D19" s="80"/>
    </row>
    <row r="20" ht="17.25" customHeight="1" spans="1:4">
      <c r="A20" s="230"/>
      <c r="B20" s="80"/>
      <c r="C20" s="31" t="s">
        <v>32</v>
      </c>
      <c r="D20" s="80"/>
    </row>
    <row r="21" ht="17.25" customHeight="1" spans="1:4">
      <c r="A21" s="230"/>
      <c r="B21" s="80"/>
      <c r="C21" s="31" t="s">
        <v>33</v>
      </c>
      <c r="D21" s="80"/>
    </row>
    <row r="22" ht="17.25" customHeight="1" spans="1:4">
      <c r="A22" s="230"/>
      <c r="B22" s="80"/>
      <c r="C22" s="31" t="s">
        <v>34</v>
      </c>
      <c r="D22" s="80"/>
    </row>
    <row r="23" ht="17.25" customHeight="1" spans="1:4">
      <c r="A23" s="230"/>
      <c r="B23" s="80"/>
      <c r="C23" s="31" t="s">
        <v>35</v>
      </c>
      <c r="D23" s="80"/>
    </row>
    <row r="24" ht="17.25" customHeight="1" spans="1:4">
      <c r="A24" s="230"/>
      <c r="B24" s="80"/>
      <c r="C24" s="31" t="s">
        <v>36</v>
      </c>
      <c r="D24" s="80">
        <v>600300</v>
      </c>
    </row>
    <row r="25" ht="17.25" customHeight="1" spans="1:4">
      <c r="A25" s="230"/>
      <c r="B25" s="80"/>
      <c r="C25" s="31" t="s">
        <v>37</v>
      </c>
      <c r="D25" s="80"/>
    </row>
    <row r="26" ht="17.25" customHeight="1" spans="1:4">
      <c r="A26" s="230"/>
      <c r="B26" s="80"/>
      <c r="C26" s="229" t="s">
        <v>38</v>
      </c>
      <c r="D26" s="80"/>
    </row>
    <row r="27" ht="17.25" customHeight="1" spans="1:4">
      <c r="A27" s="230"/>
      <c r="B27" s="80"/>
      <c r="C27" s="31" t="s">
        <v>39</v>
      </c>
      <c r="D27" s="80"/>
    </row>
    <row r="28" ht="16.5" customHeight="1" spans="1:4">
      <c r="A28" s="230"/>
      <c r="B28" s="80"/>
      <c r="C28" s="31" t="s">
        <v>40</v>
      </c>
      <c r="D28" s="80"/>
    </row>
    <row r="29" ht="16.5" customHeight="1" spans="1:4">
      <c r="A29" s="230"/>
      <c r="B29" s="80"/>
      <c r="C29" s="229" t="s">
        <v>41</v>
      </c>
      <c r="D29" s="80"/>
    </row>
    <row r="30" ht="17.25" customHeight="1" spans="1:4">
      <c r="A30" s="230"/>
      <c r="B30" s="80"/>
      <c r="C30" s="229" t="s">
        <v>42</v>
      </c>
      <c r="D30" s="80"/>
    </row>
    <row r="31" ht="17.25" customHeight="1" spans="1:4">
      <c r="A31" s="230"/>
      <c r="B31" s="80"/>
      <c r="C31" s="31" t="s">
        <v>43</v>
      </c>
      <c r="D31" s="80"/>
    </row>
    <row r="32" ht="16.5" customHeight="1" spans="1:4">
      <c r="A32" s="230" t="s">
        <v>44</v>
      </c>
      <c r="B32" s="80">
        <v>12989853.2</v>
      </c>
      <c r="C32" s="230" t="s">
        <v>45</v>
      </c>
      <c r="D32" s="80">
        <v>12989853.2</v>
      </c>
    </row>
    <row r="33" ht="16.5" customHeight="1" spans="1:4">
      <c r="A33" s="229" t="s">
        <v>46</v>
      </c>
      <c r="B33" s="80"/>
      <c r="C33" s="229" t="s">
        <v>47</v>
      </c>
      <c r="D33" s="80"/>
    </row>
    <row r="34" ht="16.5" customHeight="1" spans="1:4">
      <c r="A34" s="31" t="s">
        <v>48</v>
      </c>
      <c r="B34" s="80"/>
      <c r="C34" s="31" t="s">
        <v>48</v>
      </c>
      <c r="D34" s="80"/>
    </row>
    <row r="35" ht="16.5" customHeight="1" spans="1:4">
      <c r="A35" s="31" t="s">
        <v>49</v>
      </c>
      <c r="B35" s="80"/>
      <c r="C35" s="31" t="s">
        <v>50</v>
      </c>
      <c r="D35" s="80"/>
    </row>
    <row r="36" ht="16.5" customHeight="1" spans="1:4">
      <c r="A36" s="231" t="s">
        <v>51</v>
      </c>
      <c r="B36" s="80">
        <v>12989853.2</v>
      </c>
      <c r="C36" s="231" t="s">
        <v>52</v>
      </c>
      <c r="D36" s="80">
        <v>12989853.2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3" sqref="A3:B3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ht="17.25" customHeight="1" spans="1:1">
      <c r="A1" s="63" t="s">
        <v>53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">
        <v>1</v>
      </c>
      <c r="S3" s="45" t="s">
        <v>2</v>
      </c>
    </row>
    <row r="4" ht="21.75" customHeight="1" spans="1:19">
      <c r="A4" s="247" t="s">
        <v>54</v>
      </c>
      <c r="B4" s="248" t="s">
        <v>55</v>
      </c>
      <c r="C4" s="248" t="s">
        <v>56</v>
      </c>
      <c r="D4" s="249" t="s">
        <v>57</v>
      </c>
      <c r="E4" s="249"/>
      <c r="F4" s="249"/>
      <c r="G4" s="249"/>
      <c r="H4" s="249"/>
      <c r="I4" s="131"/>
      <c r="J4" s="249"/>
      <c r="K4" s="249"/>
      <c r="L4" s="249"/>
      <c r="M4" s="249"/>
      <c r="N4" s="255"/>
      <c r="O4" s="249" t="s">
        <v>46</v>
      </c>
      <c r="P4" s="249"/>
      <c r="Q4" s="249"/>
      <c r="R4" s="249"/>
      <c r="S4" s="255"/>
    </row>
    <row r="5" ht="27" customHeight="1" spans="1:19">
      <c r="A5" s="250"/>
      <c r="B5" s="251"/>
      <c r="C5" s="251"/>
      <c r="D5" s="251" t="s">
        <v>58</v>
      </c>
      <c r="E5" s="251" t="s">
        <v>59</v>
      </c>
      <c r="F5" s="251" t="s">
        <v>60</v>
      </c>
      <c r="G5" s="251" t="s">
        <v>61</v>
      </c>
      <c r="H5" s="251" t="s">
        <v>62</v>
      </c>
      <c r="I5" s="256" t="s">
        <v>63</v>
      </c>
      <c r="J5" s="257"/>
      <c r="K5" s="257"/>
      <c r="L5" s="257"/>
      <c r="M5" s="257"/>
      <c r="N5" s="258"/>
      <c r="O5" s="251" t="s">
        <v>58</v>
      </c>
      <c r="P5" s="251" t="s">
        <v>59</v>
      </c>
      <c r="Q5" s="251" t="s">
        <v>60</v>
      </c>
      <c r="R5" s="251" t="s">
        <v>61</v>
      </c>
      <c r="S5" s="251" t="s">
        <v>64</v>
      </c>
    </row>
    <row r="6" ht="30" customHeight="1" spans="1:19">
      <c r="A6" s="252"/>
      <c r="B6" s="106"/>
      <c r="C6" s="115"/>
      <c r="D6" s="115"/>
      <c r="E6" s="115"/>
      <c r="F6" s="115"/>
      <c r="G6" s="115"/>
      <c r="H6" s="115"/>
      <c r="I6" s="70" t="s">
        <v>58</v>
      </c>
      <c r="J6" s="258" t="s">
        <v>65</v>
      </c>
      <c r="K6" s="258" t="s">
        <v>66</v>
      </c>
      <c r="L6" s="258" t="s">
        <v>67</v>
      </c>
      <c r="M6" s="258" t="s">
        <v>68</v>
      </c>
      <c r="N6" s="258" t="s">
        <v>69</v>
      </c>
      <c r="O6" s="259"/>
      <c r="P6" s="259"/>
      <c r="Q6" s="259"/>
      <c r="R6" s="259"/>
      <c r="S6" s="115"/>
    </row>
    <row r="7" ht="15" customHeight="1" spans="1:19">
      <c r="A7" s="253">
        <v>1</v>
      </c>
      <c r="B7" s="253">
        <v>2</v>
      </c>
      <c r="C7" s="253">
        <v>3</v>
      </c>
      <c r="D7" s="253">
        <v>4</v>
      </c>
      <c r="E7" s="253">
        <v>5</v>
      </c>
      <c r="F7" s="253">
        <v>6</v>
      </c>
      <c r="G7" s="253">
        <v>7</v>
      </c>
      <c r="H7" s="253">
        <v>8</v>
      </c>
      <c r="I7" s="70">
        <v>9</v>
      </c>
      <c r="J7" s="253">
        <v>10</v>
      </c>
      <c r="K7" s="253">
        <v>11</v>
      </c>
      <c r="L7" s="253">
        <v>12</v>
      </c>
      <c r="M7" s="253">
        <v>13</v>
      </c>
      <c r="N7" s="253">
        <v>14</v>
      </c>
      <c r="O7" s="253">
        <v>15</v>
      </c>
      <c r="P7" s="253">
        <v>16</v>
      </c>
      <c r="Q7" s="253">
        <v>17</v>
      </c>
      <c r="R7" s="253">
        <v>18</v>
      </c>
      <c r="S7" s="253">
        <v>19</v>
      </c>
    </row>
    <row r="8" ht="18" customHeight="1" spans="1:19">
      <c r="A8" s="20" t="s">
        <v>70</v>
      </c>
      <c r="B8" s="20" t="s">
        <v>71</v>
      </c>
      <c r="C8" s="80">
        <v>12989853.2</v>
      </c>
      <c r="D8" s="80">
        <v>12989853.2</v>
      </c>
      <c r="E8" s="80">
        <v>12989853.2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</row>
    <row r="9" ht="18" customHeight="1" spans="1:19">
      <c r="A9" s="48" t="s">
        <v>56</v>
      </c>
      <c r="B9" s="254"/>
      <c r="C9" s="80">
        <v>12989853.2</v>
      </c>
      <c r="D9" s="80">
        <v>12989853.2</v>
      </c>
      <c r="E9" s="80">
        <v>12989853.2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selection activeCell="D8" sqref="D8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">
        <v>1</v>
      </c>
      <c r="O3" s="45" t="s">
        <v>2</v>
      </c>
    </row>
    <row r="4" ht="27" customHeight="1" spans="1:15">
      <c r="A4" s="233" t="s">
        <v>73</v>
      </c>
      <c r="B4" s="233" t="s">
        <v>74</v>
      </c>
      <c r="C4" s="233" t="s">
        <v>56</v>
      </c>
      <c r="D4" s="234" t="s">
        <v>59</v>
      </c>
      <c r="E4" s="235"/>
      <c r="F4" s="236"/>
      <c r="G4" s="237" t="s">
        <v>60</v>
      </c>
      <c r="H4" s="237" t="s">
        <v>61</v>
      </c>
      <c r="I4" s="237" t="s">
        <v>75</v>
      </c>
      <c r="J4" s="234" t="s">
        <v>63</v>
      </c>
      <c r="K4" s="235"/>
      <c r="L4" s="235"/>
      <c r="M4" s="235"/>
      <c r="N4" s="244"/>
      <c r="O4" s="245"/>
    </row>
    <row r="5" ht="42" customHeight="1" spans="1:15">
      <c r="A5" s="238"/>
      <c r="B5" s="238"/>
      <c r="C5" s="239"/>
      <c r="D5" s="240" t="s">
        <v>58</v>
      </c>
      <c r="E5" s="240" t="s">
        <v>76</v>
      </c>
      <c r="F5" s="240" t="s">
        <v>77</v>
      </c>
      <c r="G5" s="239"/>
      <c r="H5" s="239"/>
      <c r="I5" s="246"/>
      <c r="J5" s="240" t="s">
        <v>58</v>
      </c>
      <c r="K5" s="226" t="s">
        <v>78</v>
      </c>
      <c r="L5" s="226" t="s">
        <v>79</v>
      </c>
      <c r="M5" s="226" t="s">
        <v>80</v>
      </c>
      <c r="N5" s="226" t="s">
        <v>81</v>
      </c>
      <c r="O5" s="226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5" t="s">
        <v>86</v>
      </c>
      <c r="E6" s="55" t="s">
        <v>87</v>
      </c>
      <c r="F6" s="55" t="s">
        <v>88</v>
      </c>
      <c r="G6" s="55" t="s">
        <v>89</v>
      </c>
      <c r="H6" s="55" t="s">
        <v>90</v>
      </c>
      <c r="I6" s="55" t="s">
        <v>91</v>
      </c>
      <c r="J6" s="55" t="s">
        <v>92</v>
      </c>
      <c r="K6" s="55" t="s">
        <v>93</v>
      </c>
      <c r="L6" s="55" t="s">
        <v>94</v>
      </c>
      <c r="M6" s="55" t="s">
        <v>95</v>
      </c>
      <c r="N6" s="51" t="s">
        <v>96</v>
      </c>
      <c r="O6" s="55" t="s">
        <v>97</v>
      </c>
    </row>
    <row r="7" ht="21" customHeight="1" spans="1:15">
      <c r="A7" s="56" t="s">
        <v>98</v>
      </c>
      <c r="B7" s="56" t="s">
        <v>99</v>
      </c>
      <c r="C7" s="80">
        <v>9853341.2</v>
      </c>
      <c r="D7" s="80">
        <v>9853341.2</v>
      </c>
      <c r="E7" s="80">
        <v>5983341.2</v>
      </c>
      <c r="F7" s="80">
        <v>3870000</v>
      </c>
      <c r="G7" s="80"/>
      <c r="H7" s="80"/>
      <c r="I7" s="80"/>
      <c r="J7" s="80"/>
      <c r="K7" s="80"/>
      <c r="L7" s="80"/>
      <c r="M7" s="80"/>
      <c r="N7" s="80"/>
      <c r="O7" s="80"/>
    </row>
    <row r="8" ht="21" customHeight="1" spans="1:15">
      <c r="A8" s="241" t="s">
        <v>100</v>
      </c>
      <c r="B8" s="241" t="s">
        <v>101</v>
      </c>
      <c r="C8" s="80">
        <v>9853341.2</v>
      </c>
      <c r="D8" s="80">
        <v>9853341.2</v>
      </c>
      <c r="E8" s="80">
        <v>5983341.2</v>
      </c>
      <c r="F8" s="80">
        <v>3870000</v>
      </c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242" t="s">
        <v>102</v>
      </c>
      <c r="B9" s="242" t="s">
        <v>103</v>
      </c>
      <c r="C9" s="80">
        <v>5983341.2</v>
      </c>
      <c r="D9" s="80">
        <v>5983341.2</v>
      </c>
      <c r="E9" s="80">
        <v>5983341.2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242" t="s">
        <v>104</v>
      </c>
      <c r="B10" s="242" t="s">
        <v>105</v>
      </c>
      <c r="C10" s="80">
        <v>3870000</v>
      </c>
      <c r="D10" s="80">
        <v>3870000</v>
      </c>
      <c r="E10" s="80"/>
      <c r="F10" s="80">
        <v>3870000</v>
      </c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56" t="s">
        <v>106</v>
      </c>
      <c r="B11" s="56" t="s">
        <v>107</v>
      </c>
      <c r="C11" s="80">
        <v>1776793</v>
      </c>
      <c r="D11" s="80">
        <v>1776793</v>
      </c>
      <c r="E11" s="80">
        <v>1776793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241" t="s">
        <v>108</v>
      </c>
      <c r="B12" s="241" t="s">
        <v>109</v>
      </c>
      <c r="C12" s="80">
        <v>1776793</v>
      </c>
      <c r="D12" s="80">
        <v>1776793</v>
      </c>
      <c r="E12" s="80">
        <v>1776793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242" t="s">
        <v>110</v>
      </c>
      <c r="B13" s="242" t="s">
        <v>111</v>
      </c>
      <c r="C13" s="80">
        <v>835200</v>
      </c>
      <c r="D13" s="80">
        <v>835200</v>
      </c>
      <c r="E13" s="80">
        <v>835200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242" t="s">
        <v>112</v>
      </c>
      <c r="B14" s="242" t="s">
        <v>113</v>
      </c>
      <c r="C14" s="80">
        <v>306000</v>
      </c>
      <c r="D14" s="80">
        <v>306000</v>
      </c>
      <c r="E14" s="80">
        <v>306000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242" t="s">
        <v>114</v>
      </c>
      <c r="B15" s="242" t="s">
        <v>115</v>
      </c>
      <c r="C15" s="80">
        <v>635593</v>
      </c>
      <c r="D15" s="80">
        <v>635593</v>
      </c>
      <c r="E15" s="80">
        <v>635593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56" t="s">
        <v>116</v>
      </c>
      <c r="B16" s="56" t="s">
        <v>117</v>
      </c>
      <c r="C16" s="80">
        <v>759419</v>
      </c>
      <c r="D16" s="80">
        <v>759419</v>
      </c>
      <c r="E16" s="80">
        <v>759419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241" t="s">
        <v>118</v>
      </c>
      <c r="B17" s="241" t="s">
        <v>119</v>
      </c>
      <c r="C17" s="80">
        <v>759419</v>
      </c>
      <c r="D17" s="80">
        <v>759419</v>
      </c>
      <c r="E17" s="80">
        <v>759419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242" t="s">
        <v>120</v>
      </c>
      <c r="B18" s="242" t="s">
        <v>121</v>
      </c>
      <c r="C18" s="80">
        <v>538120</v>
      </c>
      <c r="D18" s="80">
        <v>538120</v>
      </c>
      <c r="E18" s="80">
        <v>538120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242" t="s">
        <v>122</v>
      </c>
      <c r="B19" s="242" t="s">
        <v>123</v>
      </c>
      <c r="C19" s="80">
        <v>198360</v>
      </c>
      <c r="D19" s="80">
        <v>198360</v>
      </c>
      <c r="E19" s="80">
        <v>198360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242" t="s">
        <v>124</v>
      </c>
      <c r="B20" s="242" t="s">
        <v>125</v>
      </c>
      <c r="C20" s="80">
        <v>22939</v>
      </c>
      <c r="D20" s="80">
        <v>22939</v>
      </c>
      <c r="E20" s="80">
        <v>22939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56" t="s">
        <v>126</v>
      </c>
      <c r="B21" s="56" t="s">
        <v>127</v>
      </c>
      <c r="C21" s="80">
        <v>600300</v>
      </c>
      <c r="D21" s="80">
        <v>600300</v>
      </c>
      <c r="E21" s="80">
        <v>600300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241" t="s">
        <v>128</v>
      </c>
      <c r="B22" s="241" t="s">
        <v>129</v>
      </c>
      <c r="C22" s="80">
        <v>600300</v>
      </c>
      <c r="D22" s="80">
        <v>600300</v>
      </c>
      <c r="E22" s="80">
        <v>600300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242" t="s">
        <v>130</v>
      </c>
      <c r="B23" s="242" t="s">
        <v>131</v>
      </c>
      <c r="C23" s="80">
        <v>600300</v>
      </c>
      <c r="D23" s="80">
        <v>600300</v>
      </c>
      <c r="E23" s="80">
        <v>600300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243" t="s">
        <v>56</v>
      </c>
      <c r="B24" s="34"/>
      <c r="C24" s="80">
        <v>12989853.2</v>
      </c>
      <c r="D24" s="80">
        <v>12989853.2</v>
      </c>
      <c r="E24" s="80">
        <v>9119853.2</v>
      </c>
      <c r="F24" s="80">
        <v>3870000</v>
      </c>
      <c r="G24" s="80"/>
      <c r="H24" s="80"/>
      <c r="I24" s="80"/>
      <c r="J24" s="80"/>
      <c r="K24" s="80"/>
      <c r="L24" s="80"/>
      <c r="M24" s="80"/>
      <c r="N24" s="80"/>
      <c r="O24" s="80"/>
    </row>
  </sheetData>
  <mergeCells count="12">
    <mergeCell ref="A1:O1"/>
    <mergeCell ref="A2:O2"/>
    <mergeCell ref="A3:B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3" sqref="A3:B3"/>
    </sheetView>
  </sheetViews>
  <sheetFormatPr defaultColWidth="8.57407407407407" defaultRowHeight="12.75" customHeight="1" outlineLevelCol="3"/>
  <cols>
    <col min="1" max="4" width="35.5740740740741" customWidth="1"/>
  </cols>
  <sheetData>
    <row r="1" ht="15" customHeight="1" spans="1:4">
      <c r="A1" s="41"/>
      <c r="B1" s="45"/>
      <c r="C1" s="45"/>
      <c r="D1" s="45" t="s">
        <v>132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">
        <v>1</v>
      </c>
      <c r="B3" s="225"/>
      <c r="D3" s="45" t="s">
        <v>2</v>
      </c>
    </row>
    <row r="4" ht="17.25" customHeight="1" spans="1:4">
      <c r="A4" s="226" t="s">
        <v>3</v>
      </c>
      <c r="B4" s="227"/>
      <c r="C4" s="226" t="s">
        <v>4</v>
      </c>
      <c r="D4" s="227"/>
    </row>
    <row r="5" ht="18.75" customHeight="1" spans="1:4">
      <c r="A5" s="226" t="s">
        <v>5</v>
      </c>
      <c r="B5" s="226" t="s">
        <v>6</v>
      </c>
      <c r="C5" s="226" t="s">
        <v>7</v>
      </c>
      <c r="D5" s="226" t="s">
        <v>6</v>
      </c>
    </row>
    <row r="6" ht="16.5" customHeight="1" spans="1:4">
      <c r="A6" s="228" t="s">
        <v>133</v>
      </c>
      <c r="B6" s="80">
        <v>12989853.2</v>
      </c>
      <c r="C6" s="228" t="s">
        <v>134</v>
      </c>
      <c r="D6" s="80">
        <v>12989853.2</v>
      </c>
    </row>
    <row r="7" ht="16.5" customHeight="1" spans="1:4">
      <c r="A7" s="228" t="s">
        <v>135</v>
      </c>
      <c r="B7" s="80">
        <v>12989853.2</v>
      </c>
      <c r="C7" s="228" t="s">
        <v>136</v>
      </c>
      <c r="D7" s="80">
        <v>9853341.2</v>
      </c>
    </row>
    <row r="8" ht="16.5" customHeight="1" spans="1:4">
      <c r="A8" s="228" t="s">
        <v>137</v>
      </c>
      <c r="B8" s="80"/>
      <c r="C8" s="228" t="s">
        <v>138</v>
      </c>
      <c r="D8" s="80"/>
    </row>
    <row r="9" ht="16.5" customHeight="1" spans="1:4">
      <c r="A9" s="228" t="s">
        <v>139</v>
      </c>
      <c r="B9" s="80"/>
      <c r="C9" s="228" t="s">
        <v>140</v>
      </c>
      <c r="D9" s="80"/>
    </row>
    <row r="10" ht="16.5" customHeight="1" spans="1:4">
      <c r="A10" s="228" t="s">
        <v>141</v>
      </c>
      <c r="B10" s="80"/>
      <c r="C10" s="228" t="s">
        <v>142</v>
      </c>
      <c r="D10" s="80"/>
    </row>
    <row r="11" ht="16.5" customHeight="1" spans="1:4">
      <c r="A11" s="228" t="s">
        <v>135</v>
      </c>
      <c r="B11" s="80"/>
      <c r="C11" s="228" t="s">
        <v>143</v>
      </c>
      <c r="D11" s="80"/>
    </row>
    <row r="12" ht="16.5" customHeight="1" spans="1:4">
      <c r="A12" s="229" t="s">
        <v>137</v>
      </c>
      <c r="B12" s="80"/>
      <c r="C12" s="68" t="s">
        <v>144</v>
      </c>
      <c r="D12" s="80"/>
    </row>
    <row r="13" ht="16.5" customHeight="1" spans="1:4">
      <c r="A13" s="229" t="s">
        <v>139</v>
      </c>
      <c r="B13" s="80"/>
      <c r="C13" s="68" t="s">
        <v>145</v>
      </c>
      <c r="D13" s="80"/>
    </row>
    <row r="14" ht="16.5" customHeight="1" spans="1:4">
      <c r="A14" s="230"/>
      <c r="B14" s="80"/>
      <c r="C14" s="68" t="s">
        <v>146</v>
      </c>
      <c r="D14" s="80">
        <v>1776793</v>
      </c>
    </row>
    <row r="15" ht="16.5" customHeight="1" spans="1:4">
      <c r="A15" s="230"/>
      <c r="B15" s="80"/>
      <c r="C15" s="68" t="s">
        <v>147</v>
      </c>
      <c r="D15" s="80">
        <v>759419</v>
      </c>
    </row>
    <row r="16" ht="16.5" customHeight="1" spans="1:4">
      <c r="A16" s="230"/>
      <c r="B16" s="80"/>
      <c r="C16" s="68" t="s">
        <v>148</v>
      </c>
      <c r="D16" s="80"/>
    </row>
    <row r="17" ht="16.5" customHeight="1" spans="1:4">
      <c r="A17" s="230"/>
      <c r="B17" s="80"/>
      <c r="C17" s="68" t="s">
        <v>149</v>
      </c>
      <c r="D17" s="80"/>
    </row>
    <row r="18" ht="16.5" customHeight="1" spans="1:4">
      <c r="A18" s="230"/>
      <c r="B18" s="80"/>
      <c r="C18" s="68" t="s">
        <v>150</v>
      </c>
      <c r="D18" s="80"/>
    </row>
    <row r="19" ht="16.5" customHeight="1" spans="1:4">
      <c r="A19" s="230"/>
      <c r="B19" s="80"/>
      <c r="C19" s="68" t="s">
        <v>151</v>
      </c>
      <c r="D19" s="80"/>
    </row>
    <row r="20" ht="16.5" customHeight="1" spans="1:4">
      <c r="A20" s="230"/>
      <c r="B20" s="80"/>
      <c r="C20" s="68" t="s">
        <v>152</v>
      </c>
      <c r="D20" s="80"/>
    </row>
    <row r="21" ht="16.5" customHeight="1" spans="1:4">
      <c r="A21" s="230"/>
      <c r="B21" s="80"/>
      <c r="C21" s="68" t="s">
        <v>153</v>
      </c>
      <c r="D21" s="80"/>
    </row>
    <row r="22" ht="16.5" customHeight="1" spans="1:4">
      <c r="A22" s="230"/>
      <c r="B22" s="80"/>
      <c r="C22" s="68" t="s">
        <v>154</v>
      </c>
      <c r="D22" s="80"/>
    </row>
    <row r="23" ht="16.5" customHeight="1" spans="1:4">
      <c r="A23" s="230"/>
      <c r="B23" s="80"/>
      <c r="C23" s="68" t="s">
        <v>155</v>
      </c>
      <c r="D23" s="80"/>
    </row>
    <row r="24" ht="16.5" customHeight="1" spans="1:4">
      <c r="A24" s="230"/>
      <c r="B24" s="80"/>
      <c r="C24" s="68" t="s">
        <v>156</v>
      </c>
      <c r="D24" s="80"/>
    </row>
    <row r="25" ht="16.5" customHeight="1" spans="1:4">
      <c r="A25" s="230"/>
      <c r="B25" s="80"/>
      <c r="C25" s="68" t="s">
        <v>157</v>
      </c>
      <c r="D25" s="80">
        <v>600300</v>
      </c>
    </row>
    <row r="26" ht="16.5" customHeight="1" spans="1:4">
      <c r="A26" s="230"/>
      <c r="B26" s="80"/>
      <c r="C26" s="68" t="s">
        <v>158</v>
      </c>
      <c r="D26" s="80"/>
    </row>
    <row r="27" ht="16.5" customHeight="1" spans="1:4">
      <c r="A27" s="230"/>
      <c r="B27" s="80"/>
      <c r="C27" s="68" t="s">
        <v>159</v>
      </c>
      <c r="D27" s="80"/>
    </row>
    <row r="28" ht="16.5" customHeight="1" spans="1:4">
      <c r="A28" s="230"/>
      <c r="B28" s="80"/>
      <c r="C28" s="68" t="s">
        <v>160</v>
      </c>
      <c r="D28" s="80"/>
    </row>
    <row r="29" ht="16.5" customHeight="1" spans="1:4">
      <c r="A29" s="230"/>
      <c r="B29" s="80"/>
      <c r="C29" s="68" t="s">
        <v>161</v>
      </c>
      <c r="D29" s="80"/>
    </row>
    <row r="30" ht="16.5" customHeight="1" spans="1:4">
      <c r="A30" s="230"/>
      <c r="B30" s="80"/>
      <c r="C30" s="68" t="s">
        <v>162</v>
      </c>
      <c r="D30" s="80"/>
    </row>
    <row r="31" ht="16.5" customHeight="1" spans="1:4">
      <c r="A31" s="230"/>
      <c r="B31" s="80"/>
      <c r="C31" s="229" t="s">
        <v>163</v>
      </c>
      <c r="D31" s="80"/>
    </row>
    <row r="32" ht="16.5" customHeight="1" spans="1:4">
      <c r="A32" s="230"/>
      <c r="B32" s="80"/>
      <c r="C32" s="229" t="s">
        <v>164</v>
      </c>
      <c r="D32" s="80"/>
    </row>
    <row r="33" ht="16.5" customHeight="1" spans="1:4">
      <c r="A33" s="230"/>
      <c r="B33" s="80"/>
      <c r="C33" s="29" t="s">
        <v>165</v>
      </c>
      <c r="D33" s="80"/>
    </row>
    <row r="34" ht="15" customHeight="1" spans="1:4">
      <c r="A34" s="231" t="s">
        <v>51</v>
      </c>
      <c r="B34" s="232">
        <v>12989853.2</v>
      </c>
      <c r="C34" s="231" t="s">
        <v>52</v>
      </c>
      <c r="D34" s="232">
        <v>12989853.2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24"/>
  <sheetViews>
    <sheetView showZeros="0" workbookViewId="0">
      <selection activeCell="I13" sqref="I13"/>
    </sheetView>
  </sheetViews>
  <sheetFormatPr defaultColWidth="9.13888888888889" defaultRowHeight="14.25" customHeight="1"/>
  <cols>
    <col min="1" max="1" width="20.1388888888889" customWidth="1"/>
    <col min="2" max="2" width="44" customWidth="1"/>
    <col min="3" max="7" width="24.1388888888889" customWidth="1"/>
    <col min="9" max="9" width="12.8888888888889"/>
  </cols>
  <sheetData>
    <row r="1" customHeight="1" spans="4:7">
      <c r="D1" s="214"/>
      <c r="F1" s="72"/>
      <c r="G1" s="215" t="s">
        <v>166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">
        <v>1</v>
      </c>
      <c r="F3" s="121"/>
      <c r="G3" s="215" t="s">
        <v>2</v>
      </c>
    </row>
    <row r="4" ht="20.25" customHeight="1" spans="1:7">
      <c r="A4" s="216" t="s">
        <v>167</v>
      </c>
      <c r="B4" s="217"/>
      <c r="C4" s="125" t="s">
        <v>56</v>
      </c>
      <c r="D4" s="218" t="s">
        <v>76</v>
      </c>
      <c r="E4" s="11"/>
      <c r="F4" s="12"/>
      <c r="G4" s="219" t="s">
        <v>77</v>
      </c>
    </row>
    <row r="5" ht="20.25" customHeight="1" spans="1:7">
      <c r="A5" s="220" t="s">
        <v>73</v>
      </c>
      <c r="B5" s="220" t="s">
        <v>74</v>
      </c>
      <c r="C5" s="18"/>
      <c r="D5" s="130" t="s">
        <v>58</v>
      </c>
      <c r="E5" s="130" t="s">
        <v>168</v>
      </c>
      <c r="F5" s="130" t="s">
        <v>169</v>
      </c>
      <c r="G5" s="221"/>
    </row>
    <row r="6" ht="15" customHeight="1" spans="1:7">
      <c r="A6" s="59" t="s">
        <v>83</v>
      </c>
      <c r="B6" s="59" t="s">
        <v>84</v>
      </c>
      <c r="C6" s="59" t="s">
        <v>85</v>
      </c>
      <c r="D6" s="59" t="s">
        <v>86</v>
      </c>
      <c r="E6" s="59" t="s">
        <v>87</v>
      </c>
      <c r="F6" s="59" t="s">
        <v>88</v>
      </c>
      <c r="G6" s="59" t="s">
        <v>89</v>
      </c>
    </row>
    <row r="7" ht="18" customHeight="1" spans="1:7">
      <c r="A7" s="29" t="s">
        <v>98</v>
      </c>
      <c r="B7" s="29" t="s">
        <v>99</v>
      </c>
      <c r="C7" s="80">
        <v>9853341.2</v>
      </c>
      <c r="D7" s="80">
        <v>5983341.2</v>
      </c>
      <c r="E7" s="80">
        <v>5143039</v>
      </c>
      <c r="F7" s="80">
        <v>840302.2</v>
      </c>
      <c r="G7" s="80">
        <v>3870000</v>
      </c>
    </row>
    <row r="8" ht="18" customHeight="1" spans="1:7">
      <c r="A8" s="71" t="s">
        <v>100</v>
      </c>
      <c r="B8" s="71" t="s">
        <v>101</v>
      </c>
      <c r="C8" s="80">
        <v>9853341.2</v>
      </c>
      <c r="D8" s="80">
        <v>5983341.2</v>
      </c>
      <c r="E8" s="80">
        <v>5143039</v>
      </c>
      <c r="F8" s="80">
        <v>840302.2</v>
      </c>
      <c r="G8" s="80">
        <v>3870000</v>
      </c>
    </row>
    <row r="9" ht="18" customHeight="1" spans="1:9">
      <c r="A9" s="222" t="s">
        <v>102</v>
      </c>
      <c r="B9" s="222" t="s">
        <v>103</v>
      </c>
      <c r="C9" s="80">
        <v>5983341.2</v>
      </c>
      <c r="D9" s="80">
        <v>5983341.2</v>
      </c>
      <c r="E9" s="80">
        <v>5143039</v>
      </c>
      <c r="F9" s="80">
        <v>840302.2</v>
      </c>
      <c r="G9" s="80"/>
      <c r="I9">
        <v>840302.2</v>
      </c>
    </row>
    <row r="10" ht="18" customHeight="1" spans="1:9">
      <c r="A10" s="222" t="s">
        <v>104</v>
      </c>
      <c r="B10" s="222" t="s">
        <v>105</v>
      </c>
      <c r="C10" s="80">
        <v>3870000</v>
      </c>
      <c r="D10" s="80"/>
      <c r="E10" s="80"/>
      <c r="F10" s="80"/>
      <c r="G10" s="80">
        <v>3870000</v>
      </c>
      <c r="I10">
        <v>829484.24</v>
      </c>
    </row>
    <row r="11" ht="18" customHeight="1" spans="1:9">
      <c r="A11" s="29" t="s">
        <v>106</v>
      </c>
      <c r="B11" s="29" t="s">
        <v>107</v>
      </c>
      <c r="C11" s="80">
        <v>1776793</v>
      </c>
      <c r="D11" s="80">
        <v>1776793</v>
      </c>
      <c r="E11" s="80">
        <v>1776793</v>
      </c>
      <c r="F11" s="80"/>
      <c r="G11" s="80"/>
      <c r="I11" s="224">
        <f>(I9-I10)/I10*100%</f>
        <v>0.0130417908844175</v>
      </c>
    </row>
    <row r="12" ht="18" customHeight="1" spans="1:9">
      <c r="A12" s="71" t="s">
        <v>108</v>
      </c>
      <c r="B12" s="71" t="s">
        <v>109</v>
      </c>
      <c r="C12" s="80">
        <v>1776793</v>
      </c>
      <c r="D12" s="80">
        <v>1776793</v>
      </c>
      <c r="E12" s="80">
        <v>1776793</v>
      </c>
      <c r="F12" s="80"/>
      <c r="G12" s="80"/>
      <c r="I12">
        <f>I9-I10</f>
        <v>10817.96</v>
      </c>
    </row>
    <row r="13" ht="18" customHeight="1" spans="1:7">
      <c r="A13" s="222" t="s">
        <v>110</v>
      </c>
      <c r="B13" s="222" t="s">
        <v>111</v>
      </c>
      <c r="C13" s="80">
        <v>835200</v>
      </c>
      <c r="D13" s="80">
        <v>835200</v>
      </c>
      <c r="E13" s="80">
        <v>835200</v>
      </c>
      <c r="F13" s="80"/>
      <c r="G13" s="80"/>
    </row>
    <row r="14" ht="18" customHeight="1" spans="1:7">
      <c r="A14" s="222" t="s">
        <v>112</v>
      </c>
      <c r="B14" s="222" t="s">
        <v>113</v>
      </c>
      <c r="C14" s="80">
        <v>306000</v>
      </c>
      <c r="D14" s="80">
        <v>306000</v>
      </c>
      <c r="E14" s="80">
        <v>306000</v>
      </c>
      <c r="F14" s="80"/>
      <c r="G14" s="80"/>
    </row>
    <row r="15" ht="18" customHeight="1" spans="1:7">
      <c r="A15" s="222" t="s">
        <v>114</v>
      </c>
      <c r="B15" s="222" t="s">
        <v>115</v>
      </c>
      <c r="C15" s="80">
        <v>635593</v>
      </c>
      <c r="D15" s="80">
        <v>635593</v>
      </c>
      <c r="E15" s="80">
        <v>635593</v>
      </c>
      <c r="F15" s="80"/>
      <c r="G15" s="80"/>
    </row>
    <row r="16" ht="18" customHeight="1" spans="1:7">
      <c r="A16" s="29" t="s">
        <v>116</v>
      </c>
      <c r="B16" s="29" t="s">
        <v>117</v>
      </c>
      <c r="C16" s="80">
        <v>759419</v>
      </c>
      <c r="D16" s="80">
        <v>759419</v>
      </c>
      <c r="E16" s="80">
        <v>759419</v>
      </c>
      <c r="F16" s="80"/>
      <c r="G16" s="80"/>
    </row>
    <row r="17" ht="18" customHeight="1" spans="1:7">
      <c r="A17" s="71" t="s">
        <v>118</v>
      </c>
      <c r="B17" s="71" t="s">
        <v>119</v>
      </c>
      <c r="C17" s="80">
        <v>759419</v>
      </c>
      <c r="D17" s="80">
        <v>759419</v>
      </c>
      <c r="E17" s="80">
        <v>759419</v>
      </c>
      <c r="F17" s="80"/>
      <c r="G17" s="80"/>
    </row>
    <row r="18" ht="18" customHeight="1" spans="1:7">
      <c r="A18" s="222" t="s">
        <v>120</v>
      </c>
      <c r="B18" s="222" t="s">
        <v>121</v>
      </c>
      <c r="C18" s="80">
        <v>538120</v>
      </c>
      <c r="D18" s="80">
        <v>538120</v>
      </c>
      <c r="E18" s="80">
        <v>538120</v>
      </c>
      <c r="F18" s="80"/>
      <c r="G18" s="80"/>
    </row>
    <row r="19" ht="18" customHeight="1" spans="1:7">
      <c r="A19" s="222" t="s">
        <v>122</v>
      </c>
      <c r="B19" s="222" t="s">
        <v>123</v>
      </c>
      <c r="C19" s="80">
        <v>198360</v>
      </c>
      <c r="D19" s="80">
        <v>198360</v>
      </c>
      <c r="E19" s="80">
        <v>198360</v>
      </c>
      <c r="F19" s="80"/>
      <c r="G19" s="80"/>
    </row>
    <row r="20" ht="18" customHeight="1" spans="1:7">
      <c r="A20" s="222" t="s">
        <v>124</v>
      </c>
      <c r="B20" s="222" t="s">
        <v>125</v>
      </c>
      <c r="C20" s="80">
        <v>22939</v>
      </c>
      <c r="D20" s="80">
        <v>22939</v>
      </c>
      <c r="E20" s="80">
        <v>22939</v>
      </c>
      <c r="F20" s="80"/>
      <c r="G20" s="80"/>
    </row>
    <row r="21" ht="18" customHeight="1" spans="1:7">
      <c r="A21" s="29" t="s">
        <v>126</v>
      </c>
      <c r="B21" s="29" t="s">
        <v>127</v>
      </c>
      <c r="C21" s="80">
        <v>600300</v>
      </c>
      <c r="D21" s="80">
        <v>600300</v>
      </c>
      <c r="E21" s="80">
        <v>600300</v>
      </c>
      <c r="F21" s="80"/>
      <c r="G21" s="80"/>
    </row>
    <row r="22" ht="18" customHeight="1" spans="1:7">
      <c r="A22" s="71" t="s">
        <v>128</v>
      </c>
      <c r="B22" s="71" t="s">
        <v>129</v>
      </c>
      <c r="C22" s="80">
        <v>600300</v>
      </c>
      <c r="D22" s="80">
        <v>600300</v>
      </c>
      <c r="E22" s="80">
        <v>600300</v>
      </c>
      <c r="F22" s="80"/>
      <c r="G22" s="80"/>
    </row>
    <row r="23" ht="18" customHeight="1" spans="1:7">
      <c r="A23" s="222" t="s">
        <v>130</v>
      </c>
      <c r="B23" s="222" t="s">
        <v>131</v>
      </c>
      <c r="C23" s="80">
        <v>600300</v>
      </c>
      <c r="D23" s="80">
        <v>600300</v>
      </c>
      <c r="E23" s="80">
        <v>600300</v>
      </c>
      <c r="F23" s="80"/>
      <c r="G23" s="80"/>
    </row>
    <row r="24" ht="18" customHeight="1" spans="1:7">
      <c r="A24" s="79" t="s">
        <v>170</v>
      </c>
      <c r="B24" s="223" t="s">
        <v>170</v>
      </c>
      <c r="C24" s="80">
        <v>12989853.2</v>
      </c>
      <c r="D24" s="80">
        <v>9119853.2</v>
      </c>
      <c r="E24" s="80">
        <v>8279551</v>
      </c>
      <c r="F24" s="80">
        <v>840302.2</v>
      </c>
      <c r="G24" s="80">
        <v>3870000</v>
      </c>
    </row>
  </sheetData>
  <mergeCells count="6">
    <mergeCell ref="A2:G2"/>
    <mergeCell ref="A4:B4"/>
    <mergeCell ref="D4:F4"/>
    <mergeCell ref="A24:B2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D24" sqref="D24"/>
    </sheetView>
  </sheetViews>
  <sheetFormatPr defaultColWidth="10.4259259259259" defaultRowHeight="14.25" customHeight="1" outlineLevelRow="6" outlineLevelCol="5"/>
  <cols>
    <col min="1" max="6" width="28.1388888888889" customWidth="1"/>
  </cols>
  <sheetData>
    <row r="1" customHeight="1" spans="1:6">
      <c r="A1" s="42"/>
      <c r="B1" s="42"/>
      <c r="C1" s="42"/>
      <c r="D1" s="42"/>
      <c r="E1" s="41"/>
      <c r="F1" s="210" t="s">
        <v>171</v>
      </c>
    </row>
    <row r="2" ht="41.25" customHeight="1" spans="1:6">
      <c r="A2" s="211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11" t="s">
        <v>1</v>
      </c>
      <c r="B3" s="212"/>
      <c r="D3" s="42"/>
      <c r="E3" s="41"/>
      <c r="F3" s="63" t="s">
        <v>2</v>
      </c>
    </row>
    <row r="4" ht="27" customHeight="1" spans="1:6">
      <c r="A4" s="46" t="s">
        <v>172</v>
      </c>
      <c r="B4" s="46" t="s">
        <v>173</v>
      </c>
      <c r="C4" s="48" t="s">
        <v>174</v>
      </c>
      <c r="D4" s="46"/>
      <c r="E4" s="47"/>
      <c r="F4" s="46" t="s">
        <v>175</v>
      </c>
    </row>
    <row r="5" ht="28.5" customHeight="1" spans="1:6">
      <c r="A5" s="213"/>
      <c r="B5" s="50"/>
      <c r="C5" s="47" t="s">
        <v>58</v>
      </c>
      <c r="D5" s="47" t="s">
        <v>176</v>
      </c>
      <c r="E5" s="47" t="s">
        <v>177</v>
      </c>
      <c r="F5" s="49"/>
    </row>
    <row r="6" ht="17.25" customHeight="1" spans="1:6">
      <c r="A6" s="55" t="s">
        <v>83</v>
      </c>
      <c r="B6" s="55" t="s">
        <v>84</v>
      </c>
      <c r="C6" s="55" t="s">
        <v>85</v>
      </c>
      <c r="D6" s="55" t="s">
        <v>86</v>
      </c>
      <c r="E6" s="55" t="s">
        <v>87</v>
      </c>
      <c r="F6" s="55" t="s">
        <v>88</v>
      </c>
    </row>
    <row r="7" ht="17.25" customHeight="1" spans="1:6">
      <c r="A7" s="80">
        <v>5000</v>
      </c>
      <c r="B7" s="80"/>
      <c r="C7" s="80"/>
      <c r="D7" s="80"/>
      <c r="E7" s="80"/>
      <c r="F7" s="80">
        <v>5000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3"/>
  <sheetViews>
    <sheetView showZeros="0" workbookViewId="0">
      <selection activeCell="A18" sqref="A18"/>
    </sheetView>
  </sheetViews>
  <sheetFormatPr defaultColWidth="9.13888888888889" defaultRowHeight="14.25" customHeight="1"/>
  <cols>
    <col min="1" max="2" width="32.8518518518519" style="168" customWidth="1"/>
    <col min="3" max="3" width="20.712962962963" style="168" customWidth="1"/>
    <col min="4" max="4" width="31.287037037037" style="168" customWidth="1"/>
    <col min="5" max="5" width="10.1388888888889" style="168" customWidth="1"/>
    <col min="6" max="6" width="17.5740740740741" style="168" customWidth="1"/>
    <col min="7" max="7" width="10.287037037037" style="168" customWidth="1"/>
    <col min="8" max="8" width="23" style="168" customWidth="1"/>
    <col min="9" max="24" width="18.712962962963" style="168" customWidth="1"/>
    <col min="25" max="16384" width="9.13888888888889" style="168"/>
  </cols>
  <sheetData>
    <row r="1" ht="13.5" customHeight="1" spans="2:24">
      <c r="B1" s="169"/>
      <c r="C1" s="170"/>
      <c r="E1" s="171"/>
      <c r="F1" s="171"/>
      <c r="G1" s="171"/>
      <c r="H1" s="171"/>
      <c r="I1" s="190"/>
      <c r="J1" s="190"/>
      <c r="K1" s="190"/>
      <c r="L1" s="190"/>
      <c r="M1" s="190"/>
      <c r="N1" s="190"/>
      <c r="R1" s="190"/>
      <c r="V1" s="170"/>
      <c r="X1" s="206" t="s">
        <v>178</v>
      </c>
    </row>
    <row r="2" ht="45.75" customHeight="1" spans="1:24">
      <c r="A2" s="172" t="str">
        <f>"2025"&amp;"年部门基本支出预算表"</f>
        <v>2025年部门基本支出预算表</v>
      </c>
      <c r="B2" s="173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3"/>
      <c r="P2" s="173"/>
      <c r="Q2" s="173"/>
      <c r="R2" s="172"/>
      <c r="S2" s="172"/>
      <c r="T2" s="172"/>
      <c r="U2" s="172"/>
      <c r="V2" s="172"/>
      <c r="W2" s="172"/>
      <c r="X2" s="172"/>
    </row>
    <row r="3" ht="18.75" customHeight="1" spans="1:24">
      <c r="A3" s="174" t="s">
        <v>1</v>
      </c>
      <c r="B3" s="175"/>
      <c r="C3" s="176"/>
      <c r="D3" s="176"/>
      <c r="E3" s="176"/>
      <c r="F3" s="176"/>
      <c r="G3" s="176"/>
      <c r="H3" s="176"/>
      <c r="I3" s="191"/>
      <c r="J3" s="191"/>
      <c r="K3" s="191"/>
      <c r="L3" s="191"/>
      <c r="M3" s="191"/>
      <c r="N3" s="191"/>
      <c r="O3" s="192"/>
      <c r="P3" s="192"/>
      <c r="Q3" s="192"/>
      <c r="R3" s="191"/>
      <c r="V3" s="170"/>
      <c r="X3" s="206" t="s">
        <v>2</v>
      </c>
    </row>
    <row r="4" ht="18" customHeight="1" spans="1:24">
      <c r="A4" s="177" t="s">
        <v>179</v>
      </c>
      <c r="B4" s="177" t="s">
        <v>180</v>
      </c>
      <c r="C4" s="177" t="s">
        <v>181</v>
      </c>
      <c r="D4" s="177" t="s">
        <v>182</v>
      </c>
      <c r="E4" s="177" t="s">
        <v>183</v>
      </c>
      <c r="F4" s="177" t="s">
        <v>184</v>
      </c>
      <c r="G4" s="177" t="s">
        <v>185</v>
      </c>
      <c r="H4" s="177" t="s">
        <v>186</v>
      </c>
      <c r="I4" s="193" t="s">
        <v>187</v>
      </c>
      <c r="J4" s="194" t="s">
        <v>187</v>
      </c>
      <c r="K4" s="194"/>
      <c r="L4" s="194"/>
      <c r="M4" s="194"/>
      <c r="N4" s="194"/>
      <c r="O4" s="195"/>
      <c r="P4" s="195"/>
      <c r="Q4" s="195"/>
      <c r="R4" s="207" t="s">
        <v>62</v>
      </c>
      <c r="S4" s="194" t="s">
        <v>63</v>
      </c>
      <c r="T4" s="194"/>
      <c r="U4" s="194"/>
      <c r="V4" s="194"/>
      <c r="W4" s="194"/>
      <c r="X4" s="197"/>
    </row>
    <row r="5" ht="18" customHeight="1" spans="1:24">
      <c r="A5" s="178"/>
      <c r="B5" s="179"/>
      <c r="C5" s="180"/>
      <c r="D5" s="178"/>
      <c r="E5" s="178"/>
      <c r="F5" s="178"/>
      <c r="G5" s="178"/>
      <c r="H5" s="178"/>
      <c r="I5" s="196" t="s">
        <v>188</v>
      </c>
      <c r="J5" s="193" t="s">
        <v>59</v>
      </c>
      <c r="K5" s="194"/>
      <c r="L5" s="194"/>
      <c r="M5" s="194"/>
      <c r="N5" s="197"/>
      <c r="O5" s="198" t="s">
        <v>189</v>
      </c>
      <c r="P5" s="195"/>
      <c r="Q5" s="208"/>
      <c r="R5" s="177" t="s">
        <v>62</v>
      </c>
      <c r="S5" s="193" t="s">
        <v>63</v>
      </c>
      <c r="T5" s="207" t="s">
        <v>65</v>
      </c>
      <c r="U5" s="194" t="s">
        <v>63</v>
      </c>
      <c r="V5" s="207" t="s">
        <v>67</v>
      </c>
      <c r="W5" s="207" t="s">
        <v>68</v>
      </c>
      <c r="X5" s="209" t="s">
        <v>69</v>
      </c>
    </row>
    <row r="6" ht="19.5" customHeight="1" spans="1:24">
      <c r="A6" s="179"/>
      <c r="B6" s="179"/>
      <c r="C6" s="179"/>
      <c r="D6" s="179"/>
      <c r="E6" s="179"/>
      <c r="F6" s="179"/>
      <c r="G6" s="179"/>
      <c r="H6" s="179"/>
      <c r="I6" s="179"/>
      <c r="J6" s="199" t="s">
        <v>190</v>
      </c>
      <c r="K6" s="177" t="s">
        <v>191</v>
      </c>
      <c r="L6" s="177" t="s">
        <v>192</v>
      </c>
      <c r="M6" s="177" t="s">
        <v>193</v>
      </c>
      <c r="N6" s="177" t="s">
        <v>194</v>
      </c>
      <c r="O6" s="177" t="s">
        <v>59</v>
      </c>
      <c r="P6" s="177" t="s">
        <v>60</v>
      </c>
      <c r="Q6" s="177" t="s">
        <v>61</v>
      </c>
      <c r="R6" s="179"/>
      <c r="S6" s="177" t="s">
        <v>58</v>
      </c>
      <c r="T6" s="177" t="s">
        <v>65</v>
      </c>
      <c r="U6" s="177" t="s">
        <v>195</v>
      </c>
      <c r="V6" s="177" t="s">
        <v>67</v>
      </c>
      <c r="W6" s="177" t="s">
        <v>68</v>
      </c>
      <c r="X6" s="177" t="s">
        <v>69</v>
      </c>
    </row>
    <row r="7" ht="37.5" customHeight="1" spans="1:24">
      <c r="A7" s="181"/>
      <c r="B7" s="182"/>
      <c r="C7" s="181"/>
      <c r="D7" s="181"/>
      <c r="E7" s="181"/>
      <c r="F7" s="181"/>
      <c r="G7" s="181"/>
      <c r="H7" s="181"/>
      <c r="I7" s="181"/>
      <c r="J7" s="200" t="s">
        <v>58</v>
      </c>
      <c r="K7" s="201" t="s">
        <v>196</v>
      </c>
      <c r="L7" s="201" t="s">
        <v>192</v>
      </c>
      <c r="M7" s="201" t="s">
        <v>193</v>
      </c>
      <c r="N7" s="201" t="s">
        <v>194</v>
      </c>
      <c r="O7" s="201" t="s">
        <v>192</v>
      </c>
      <c r="P7" s="201" t="s">
        <v>193</v>
      </c>
      <c r="Q7" s="201" t="s">
        <v>194</v>
      </c>
      <c r="R7" s="201" t="s">
        <v>62</v>
      </c>
      <c r="S7" s="201" t="s">
        <v>58</v>
      </c>
      <c r="T7" s="201" t="s">
        <v>65</v>
      </c>
      <c r="U7" s="201" t="s">
        <v>195</v>
      </c>
      <c r="V7" s="201" t="s">
        <v>67</v>
      </c>
      <c r="W7" s="201" t="s">
        <v>68</v>
      </c>
      <c r="X7" s="201" t="s">
        <v>69</v>
      </c>
    </row>
    <row r="8" customHeight="1" spans="1:24">
      <c r="A8" s="183">
        <v>1</v>
      </c>
      <c r="B8" s="183">
        <v>2</v>
      </c>
      <c r="C8" s="183">
        <v>3</v>
      </c>
      <c r="D8" s="183">
        <v>4</v>
      </c>
      <c r="E8" s="183">
        <v>5</v>
      </c>
      <c r="F8" s="183">
        <v>6</v>
      </c>
      <c r="G8" s="183">
        <v>7</v>
      </c>
      <c r="H8" s="183">
        <v>8</v>
      </c>
      <c r="I8" s="183">
        <v>9</v>
      </c>
      <c r="J8" s="183">
        <v>10</v>
      </c>
      <c r="K8" s="183">
        <v>11</v>
      </c>
      <c r="L8" s="183">
        <v>12</v>
      </c>
      <c r="M8" s="183">
        <v>13</v>
      </c>
      <c r="N8" s="183">
        <v>14</v>
      </c>
      <c r="O8" s="183">
        <v>15</v>
      </c>
      <c r="P8" s="183">
        <v>16</v>
      </c>
      <c r="Q8" s="183">
        <v>17</v>
      </c>
      <c r="R8" s="183">
        <v>18</v>
      </c>
      <c r="S8" s="183">
        <v>19</v>
      </c>
      <c r="T8" s="183">
        <v>20</v>
      </c>
      <c r="U8" s="183">
        <v>21</v>
      </c>
      <c r="V8" s="183">
        <v>22</v>
      </c>
      <c r="W8" s="183">
        <v>23</v>
      </c>
      <c r="X8" s="183">
        <v>24</v>
      </c>
    </row>
    <row r="9" s="167" customFormat="1" ht="20.25" customHeight="1" spans="1:24">
      <c r="A9" s="184" t="s">
        <v>71</v>
      </c>
      <c r="B9" s="184" t="s">
        <v>71</v>
      </c>
      <c r="C9" s="184" t="s">
        <v>197</v>
      </c>
      <c r="D9" s="184" t="s">
        <v>198</v>
      </c>
      <c r="E9" s="184" t="s">
        <v>102</v>
      </c>
      <c r="F9" s="184" t="s">
        <v>103</v>
      </c>
      <c r="G9" s="184" t="s">
        <v>199</v>
      </c>
      <c r="H9" s="184" t="s">
        <v>200</v>
      </c>
      <c r="I9" s="202">
        <v>1541460</v>
      </c>
      <c r="J9" s="202">
        <v>1541460</v>
      </c>
      <c r="K9" s="203"/>
      <c r="L9" s="203"/>
      <c r="M9" s="202">
        <v>1541460</v>
      </c>
      <c r="N9" s="203"/>
      <c r="O9" s="202"/>
      <c r="P9" s="202"/>
      <c r="Q9" s="202"/>
      <c r="R9" s="202"/>
      <c r="S9" s="202"/>
      <c r="T9" s="202"/>
      <c r="U9" s="202"/>
      <c r="V9" s="202"/>
      <c r="W9" s="202"/>
      <c r="X9" s="202"/>
    </row>
    <row r="10" s="167" customFormat="1" ht="20.25" customHeight="1" spans="1:24">
      <c r="A10" s="184" t="s">
        <v>71</v>
      </c>
      <c r="B10" s="184" t="s">
        <v>71</v>
      </c>
      <c r="C10" s="184" t="s">
        <v>197</v>
      </c>
      <c r="D10" s="184" t="s">
        <v>198</v>
      </c>
      <c r="E10" s="184" t="s">
        <v>102</v>
      </c>
      <c r="F10" s="184" t="s">
        <v>103</v>
      </c>
      <c r="G10" s="184" t="s">
        <v>201</v>
      </c>
      <c r="H10" s="184" t="s">
        <v>202</v>
      </c>
      <c r="I10" s="202">
        <v>1974528</v>
      </c>
      <c r="J10" s="202">
        <v>1974528</v>
      </c>
      <c r="K10" s="203"/>
      <c r="L10" s="203"/>
      <c r="M10" s="202">
        <v>1974528</v>
      </c>
      <c r="N10" s="203"/>
      <c r="O10" s="202"/>
      <c r="P10" s="202"/>
      <c r="Q10" s="202"/>
      <c r="R10" s="202"/>
      <c r="S10" s="202"/>
      <c r="T10" s="202"/>
      <c r="U10" s="202"/>
      <c r="V10" s="202"/>
      <c r="W10" s="202"/>
      <c r="X10" s="202"/>
    </row>
    <row r="11" s="167" customFormat="1" ht="20.25" customHeight="1" spans="1:24">
      <c r="A11" s="184" t="s">
        <v>71</v>
      </c>
      <c r="B11" s="184" t="s">
        <v>71</v>
      </c>
      <c r="C11" s="184" t="s">
        <v>197</v>
      </c>
      <c r="D11" s="184" t="s">
        <v>198</v>
      </c>
      <c r="E11" s="184" t="s">
        <v>102</v>
      </c>
      <c r="F11" s="184" t="s">
        <v>103</v>
      </c>
      <c r="G11" s="184" t="s">
        <v>203</v>
      </c>
      <c r="H11" s="184" t="s">
        <v>204</v>
      </c>
      <c r="I11" s="202">
        <v>128455</v>
      </c>
      <c r="J11" s="202">
        <v>128455</v>
      </c>
      <c r="K11" s="203"/>
      <c r="L11" s="203"/>
      <c r="M11" s="202">
        <v>128455</v>
      </c>
      <c r="N11" s="203"/>
      <c r="O11" s="202"/>
      <c r="P11" s="202"/>
      <c r="Q11" s="202"/>
      <c r="R11" s="202"/>
      <c r="S11" s="202"/>
      <c r="T11" s="202"/>
      <c r="U11" s="202"/>
      <c r="V11" s="202"/>
      <c r="W11" s="202"/>
      <c r="X11" s="202"/>
    </row>
    <row r="12" s="167" customFormat="1" ht="20.25" customHeight="1" spans="1:24">
      <c r="A12" s="184" t="s">
        <v>71</v>
      </c>
      <c r="B12" s="184" t="s">
        <v>71</v>
      </c>
      <c r="C12" s="184" t="s">
        <v>205</v>
      </c>
      <c r="D12" s="184" t="s">
        <v>206</v>
      </c>
      <c r="E12" s="184" t="s">
        <v>114</v>
      </c>
      <c r="F12" s="184" t="s">
        <v>115</v>
      </c>
      <c r="G12" s="184" t="s">
        <v>207</v>
      </c>
      <c r="H12" s="184" t="s">
        <v>208</v>
      </c>
      <c r="I12" s="202">
        <v>635593</v>
      </c>
      <c r="J12" s="202">
        <v>635593</v>
      </c>
      <c r="K12" s="203"/>
      <c r="L12" s="203"/>
      <c r="M12" s="202">
        <v>635593</v>
      </c>
      <c r="N12" s="203"/>
      <c r="O12" s="202"/>
      <c r="P12" s="202"/>
      <c r="Q12" s="202"/>
      <c r="R12" s="202"/>
      <c r="S12" s="202"/>
      <c r="T12" s="202"/>
      <c r="U12" s="202"/>
      <c r="V12" s="202"/>
      <c r="W12" s="202"/>
      <c r="X12" s="202"/>
    </row>
    <row r="13" s="167" customFormat="1" ht="20.25" customHeight="1" spans="1:24">
      <c r="A13" s="184" t="s">
        <v>71</v>
      </c>
      <c r="B13" s="184" t="s">
        <v>71</v>
      </c>
      <c r="C13" s="184" t="s">
        <v>205</v>
      </c>
      <c r="D13" s="184" t="s">
        <v>206</v>
      </c>
      <c r="E13" s="184" t="s">
        <v>120</v>
      </c>
      <c r="F13" s="184" t="s">
        <v>121</v>
      </c>
      <c r="G13" s="184" t="s">
        <v>209</v>
      </c>
      <c r="H13" s="184" t="s">
        <v>210</v>
      </c>
      <c r="I13" s="202">
        <v>313780</v>
      </c>
      <c r="J13" s="202">
        <v>313780</v>
      </c>
      <c r="K13" s="203"/>
      <c r="L13" s="203"/>
      <c r="M13" s="202">
        <v>313780</v>
      </c>
      <c r="N13" s="203"/>
      <c r="O13" s="202"/>
      <c r="P13" s="202"/>
      <c r="Q13" s="202"/>
      <c r="R13" s="202"/>
      <c r="S13" s="202"/>
      <c r="T13" s="202"/>
      <c r="U13" s="202"/>
      <c r="V13" s="202"/>
      <c r="W13" s="202"/>
      <c r="X13" s="202"/>
    </row>
    <row r="14" s="167" customFormat="1" ht="20.25" customHeight="1" spans="1:24">
      <c r="A14" s="184" t="s">
        <v>71</v>
      </c>
      <c r="B14" s="184" t="s">
        <v>71</v>
      </c>
      <c r="C14" s="184" t="s">
        <v>205</v>
      </c>
      <c r="D14" s="184" t="s">
        <v>206</v>
      </c>
      <c r="E14" s="184" t="s">
        <v>122</v>
      </c>
      <c r="F14" s="184" t="s">
        <v>123</v>
      </c>
      <c r="G14" s="184" t="s">
        <v>211</v>
      </c>
      <c r="H14" s="184" t="s">
        <v>212</v>
      </c>
      <c r="I14" s="202">
        <v>198360</v>
      </c>
      <c r="J14" s="202">
        <v>198360</v>
      </c>
      <c r="K14" s="203"/>
      <c r="L14" s="203"/>
      <c r="M14" s="202">
        <v>198360</v>
      </c>
      <c r="N14" s="203"/>
      <c r="O14" s="202"/>
      <c r="P14" s="202"/>
      <c r="Q14" s="202"/>
      <c r="R14" s="202"/>
      <c r="S14" s="202"/>
      <c r="T14" s="202"/>
      <c r="U14" s="202"/>
      <c r="V14" s="202"/>
      <c r="W14" s="202"/>
      <c r="X14" s="202"/>
    </row>
    <row r="15" s="167" customFormat="1" ht="20.25" customHeight="1" spans="1:24">
      <c r="A15" s="184" t="s">
        <v>71</v>
      </c>
      <c r="B15" s="184" t="s">
        <v>71</v>
      </c>
      <c r="C15" s="184" t="s">
        <v>205</v>
      </c>
      <c r="D15" s="184" t="s">
        <v>206</v>
      </c>
      <c r="E15" s="184" t="s">
        <v>102</v>
      </c>
      <c r="F15" s="184" t="s">
        <v>103</v>
      </c>
      <c r="G15" s="184" t="s">
        <v>213</v>
      </c>
      <c r="H15" s="184" t="s">
        <v>214</v>
      </c>
      <c r="I15" s="202">
        <v>3836</v>
      </c>
      <c r="J15" s="202">
        <v>3836</v>
      </c>
      <c r="K15" s="203"/>
      <c r="L15" s="203"/>
      <c r="M15" s="202">
        <v>3836</v>
      </c>
      <c r="N15" s="203"/>
      <c r="O15" s="202"/>
      <c r="P15" s="202"/>
      <c r="Q15" s="202"/>
      <c r="R15" s="202"/>
      <c r="S15" s="202"/>
      <c r="T15" s="202"/>
      <c r="U15" s="202"/>
      <c r="V15" s="202"/>
      <c r="W15" s="202"/>
      <c r="X15" s="202"/>
    </row>
    <row r="16" s="167" customFormat="1" ht="20.25" customHeight="1" spans="1:24">
      <c r="A16" s="184" t="s">
        <v>71</v>
      </c>
      <c r="B16" s="184" t="s">
        <v>71</v>
      </c>
      <c r="C16" s="184" t="s">
        <v>205</v>
      </c>
      <c r="D16" s="184" t="s">
        <v>206</v>
      </c>
      <c r="E16" s="184" t="s">
        <v>124</v>
      </c>
      <c r="F16" s="184" t="s">
        <v>125</v>
      </c>
      <c r="G16" s="184" t="s">
        <v>213</v>
      </c>
      <c r="H16" s="184" t="s">
        <v>214</v>
      </c>
      <c r="I16" s="202">
        <v>7946</v>
      </c>
      <c r="J16" s="202">
        <v>7946</v>
      </c>
      <c r="K16" s="203"/>
      <c r="L16" s="203"/>
      <c r="M16" s="202">
        <v>7946</v>
      </c>
      <c r="N16" s="203"/>
      <c r="O16" s="202"/>
      <c r="P16" s="202"/>
      <c r="Q16" s="202"/>
      <c r="R16" s="202"/>
      <c r="S16" s="202"/>
      <c r="T16" s="202"/>
      <c r="U16" s="202"/>
      <c r="V16" s="202"/>
      <c r="W16" s="202"/>
      <c r="X16" s="202"/>
    </row>
    <row r="17" s="167" customFormat="1" ht="20.25" customHeight="1" spans="1:24">
      <c r="A17" s="184" t="s">
        <v>71</v>
      </c>
      <c r="B17" s="184" t="s">
        <v>71</v>
      </c>
      <c r="C17" s="184" t="s">
        <v>205</v>
      </c>
      <c r="D17" s="184" t="s">
        <v>206</v>
      </c>
      <c r="E17" s="184" t="s">
        <v>124</v>
      </c>
      <c r="F17" s="184" t="s">
        <v>125</v>
      </c>
      <c r="G17" s="184" t="s">
        <v>213</v>
      </c>
      <c r="H17" s="184" t="s">
        <v>214</v>
      </c>
      <c r="I17" s="202">
        <v>14993</v>
      </c>
      <c r="J17" s="202">
        <v>14993</v>
      </c>
      <c r="K17" s="203"/>
      <c r="L17" s="203"/>
      <c r="M17" s="202">
        <v>14993</v>
      </c>
      <c r="N17" s="203"/>
      <c r="O17" s="202"/>
      <c r="P17" s="202"/>
      <c r="Q17" s="202"/>
      <c r="R17" s="202"/>
      <c r="S17" s="202"/>
      <c r="T17" s="202"/>
      <c r="U17" s="202"/>
      <c r="V17" s="202"/>
      <c r="W17" s="202"/>
      <c r="X17" s="202"/>
    </row>
    <row r="18" s="168" customFormat="1" ht="20.25" customHeight="1" spans="1:24">
      <c r="A18" s="185" t="s">
        <v>71</v>
      </c>
      <c r="B18" s="185" t="s">
        <v>71</v>
      </c>
      <c r="C18" s="185" t="s">
        <v>205</v>
      </c>
      <c r="D18" s="185" t="s">
        <v>206</v>
      </c>
      <c r="E18" s="185" t="s">
        <v>120</v>
      </c>
      <c r="F18" s="185" t="s">
        <v>121</v>
      </c>
      <c r="G18" s="185" t="s">
        <v>215</v>
      </c>
      <c r="H18" s="185" t="s">
        <v>216</v>
      </c>
      <c r="I18" s="204">
        <v>14940</v>
      </c>
      <c r="J18" s="204">
        <v>14940</v>
      </c>
      <c r="K18" s="205"/>
      <c r="L18" s="205"/>
      <c r="M18" s="204">
        <v>14940</v>
      </c>
      <c r="N18" s="205"/>
      <c r="O18" s="204"/>
      <c r="P18" s="204"/>
      <c r="Q18" s="204"/>
      <c r="R18" s="204"/>
      <c r="S18" s="204"/>
      <c r="T18" s="204"/>
      <c r="U18" s="204"/>
      <c r="V18" s="204"/>
      <c r="W18" s="204"/>
      <c r="X18" s="204"/>
    </row>
    <row r="19" s="168" customFormat="1" ht="20.25" customHeight="1" spans="1:24">
      <c r="A19" s="185" t="s">
        <v>71</v>
      </c>
      <c r="B19" s="185" t="s">
        <v>71</v>
      </c>
      <c r="C19" s="185" t="s">
        <v>205</v>
      </c>
      <c r="D19" s="185" t="s">
        <v>206</v>
      </c>
      <c r="E19" s="185" t="s">
        <v>120</v>
      </c>
      <c r="F19" s="185" t="s">
        <v>121</v>
      </c>
      <c r="G19" s="185" t="s">
        <v>215</v>
      </c>
      <c r="H19" s="185" t="s">
        <v>216</v>
      </c>
      <c r="I19" s="204">
        <v>209400</v>
      </c>
      <c r="J19" s="204">
        <v>209400</v>
      </c>
      <c r="K19" s="205"/>
      <c r="L19" s="205"/>
      <c r="M19" s="204">
        <v>209400</v>
      </c>
      <c r="N19" s="205"/>
      <c r="O19" s="204"/>
      <c r="P19" s="204"/>
      <c r="Q19" s="204"/>
      <c r="R19" s="204"/>
      <c r="S19" s="204"/>
      <c r="T19" s="204"/>
      <c r="U19" s="204"/>
      <c r="V19" s="204"/>
      <c r="W19" s="204"/>
      <c r="X19" s="204"/>
    </row>
    <row r="20" s="167" customFormat="1" ht="20.25" customHeight="1" spans="1:24">
      <c r="A20" s="184" t="s">
        <v>71</v>
      </c>
      <c r="B20" s="184" t="s">
        <v>71</v>
      </c>
      <c r="C20" s="184" t="s">
        <v>217</v>
      </c>
      <c r="D20" s="184" t="s">
        <v>131</v>
      </c>
      <c r="E20" s="184" t="s">
        <v>130</v>
      </c>
      <c r="F20" s="184" t="s">
        <v>131</v>
      </c>
      <c r="G20" s="184" t="s">
        <v>218</v>
      </c>
      <c r="H20" s="184" t="s">
        <v>131</v>
      </c>
      <c r="I20" s="202">
        <v>600300</v>
      </c>
      <c r="J20" s="202">
        <v>600300</v>
      </c>
      <c r="K20" s="203"/>
      <c r="L20" s="203"/>
      <c r="M20" s="202">
        <v>600300</v>
      </c>
      <c r="N20" s="203"/>
      <c r="O20" s="202"/>
      <c r="P20" s="202"/>
      <c r="Q20" s="202"/>
      <c r="R20" s="202"/>
      <c r="S20" s="202"/>
      <c r="T20" s="202"/>
      <c r="U20" s="202"/>
      <c r="V20" s="202"/>
      <c r="W20" s="202"/>
      <c r="X20" s="202"/>
    </row>
    <row r="21" ht="20.25" customHeight="1" spans="1:24">
      <c r="A21" s="185" t="s">
        <v>71</v>
      </c>
      <c r="B21" s="185" t="s">
        <v>71</v>
      </c>
      <c r="C21" s="185" t="s">
        <v>219</v>
      </c>
      <c r="D21" s="185" t="s">
        <v>220</v>
      </c>
      <c r="E21" s="185" t="s">
        <v>110</v>
      </c>
      <c r="F21" s="185" t="s">
        <v>111</v>
      </c>
      <c r="G21" s="185" t="s">
        <v>221</v>
      </c>
      <c r="H21" s="185" t="s">
        <v>222</v>
      </c>
      <c r="I21" s="204">
        <v>756000</v>
      </c>
      <c r="J21" s="204">
        <v>756000</v>
      </c>
      <c r="K21" s="205"/>
      <c r="L21" s="205"/>
      <c r="M21" s="204">
        <v>756000</v>
      </c>
      <c r="N21" s="205"/>
      <c r="O21" s="204"/>
      <c r="P21" s="204"/>
      <c r="Q21" s="204"/>
      <c r="R21" s="204"/>
      <c r="S21" s="204"/>
      <c r="T21" s="204"/>
      <c r="U21" s="204"/>
      <c r="V21" s="204"/>
      <c r="W21" s="204"/>
      <c r="X21" s="204"/>
    </row>
    <row r="22" ht="20.25" customHeight="1" spans="1:24">
      <c r="A22" s="185" t="s">
        <v>71</v>
      </c>
      <c r="B22" s="185" t="s">
        <v>71</v>
      </c>
      <c r="C22" s="185" t="s">
        <v>219</v>
      </c>
      <c r="D22" s="185" t="s">
        <v>220</v>
      </c>
      <c r="E22" s="185" t="s">
        <v>110</v>
      </c>
      <c r="F22" s="185" t="s">
        <v>111</v>
      </c>
      <c r="G22" s="185" t="s">
        <v>221</v>
      </c>
      <c r="H22" s="185" t="s">
        <v>222</v>
      </c>
      <c r="I22" s="204">
        <v>79200</v>
      </c>
      <c r="J22" s="204">
        <v>79200</v>
      </c>
      <c r="K22" s="205"/>
      <c r="L22" s="205"/>
      <c r="M22" s="204">
        <v>79200</v>
      </c>
      <c r="N22" s="205"/>
      <c r="O22" s="204"/>
      <c r="P22" s="204"/>
      <c r="Q22" s="204"/>
      <c r="R22" s="204"/>
      <c r="S22" s="204"/>
      <c r="T22" s="204"/>
      <c r="U22" s="204"/>
      <c r="V22" s="204"/>
      <c r="W22" s="204"/>
      <c r="X22" s="204"/>
    </row>
    <row r="23" ht="20.25" customHeight="1" spans="1:24">
      <c r="A23" s="185" t="s">
        <v>71</v>
      </c>
      <c r="B23" s="185" t="s">
        <v>71</v>
      </c>
      <c r="C23" s="185" t="s">
        <v>219</v>
      </c>
      <c r="D23" s="185" t="s">
        <v>220</v>
      </c>
      <c r="E23" s="185" t="s">
        <v>112</v>
      </c>
      <c r="F23" s="185" t="s">
        <v>113</v>
      </c>
      <c r="G23" s="185" t="s">
        <v>221</v>
      </c>
      <c r="H23" s="185" t="s">
        <v>222</v>
      </c>
      <c r="I23" s="204">
        <v>306000</v>
      </c>
      <c r="J23" s="204">
        <v>306000</v>
      </c>
      <c r="K23" s="205"/>
      <c r="L23" s="205"/>
      <c r="M23" s="204">
        <v>306000</v>
      </c>
      <c r="N23" s="205"/>
      <c r="O23" s="204"/>
      <c r="P23" s="204"/>
      <c r="Q23" s="204"/>
      <c r="R23" s="204"/>
      <c r="S23" s="204"/>
      <c r="T23" s="204"/>
      <c r="U23" s="204"/>
      <c r="V23" s="204"/>
      <c r="W23" s="204"/>
      <c r="X23" s="204"/>
    </row>
    <row r="24" s="167" customFormat="1" ht="20.25" customHeight="1" spans="1:24">
      <c r="A24" s="184" t="s">
        <v>71</v>
      </c>
      <c r="B24" s="184" t="s">
        <v>71</v>
      </c>
      <c r="C24" s="184" t="s">
        <v>223</v>
      </c>
      <c r="D24" s="184" t="s">
        <v>224</v>
      </c>
      <c r="E24" s="184" t="s">
        <v>102</v>
      </c>
      <c r="F24" s="184" t="s">
        <v>103</v>
      </c>
      <c r="G24" s="184" t="s">
        <v>225</v>
      </c>
      <c r="H24" s="184" t="s">
        <v>226</v>
      </c>
      <c r="I24" s="202">
        <v>310200</v>
      </c>
      <c r="J24" s="202">
        <v>310200</v>
      </c>
      <c r="K24" s="203"/>
      <c r="L24" s="203"/>
      <c r="M24" s="202">
        <v>310200</v>
      </c>
      <c r="N24" s="203"/>
      <c r="O24" s="202"/>
      <c r="P24" s="202"/>
      <c r="Q24" s="202"/>
      <c r="R24" s="202"/>
      <c r="S24" s="202"/>
      <c r="T24" s="202"/>
      <c r="U24" s="202"/>
      <c r="V24" s="202"/>
      <c r="W24" s="202"/>
      <c r="X24" s="202"/>
    </row>
    <row r="25" s="167" customFormat="1" ht="20.25" customHeight="1" spans="1:24">
      <c r="A25" s="184" t="s">
        <v>71</v>
      </c>
      <c r="B25" s="184" t="s">
        <v>71</v>
      </c>
      <c r="C25" s="184" t="s">
        <v>227</v>
      </c>
      <c r="D25" s="184" t="s">
        <v>228</v>
      </c>
      <c r="E25" s="184" t="s">
        <v>102</v>
      </c>
      <c r="F25" s="184" t="s">
        <v>103</v>
      </c>
      <c r="G25" s="184" t="s">
        <v>229</v>
      </c>
      <c r="H25" s="184" t="s">
        <v>228</v>
      </c>
      <c r="I25" s="202">
        <v>30829.2</v>
      </c>
      <c r="J25" s="202">
        <v>30829.2</v>
      </c>
      <c r="K25" s="203"/>
      <c r="L25" s="203"/>
      <c r="M25" s="202">
        <v>30829.2</v>
      </c>
      <c r="N25" s="203"/>
      <c r="O25" s="202"/>
      <c r="P25" s="202"/>
      <c r="Q25" s="202"/>
      <c r="R25" s="202"/>
      <c r="S25" s="202"/>
      <c r="T25" s="202"/>
      <c r="U25" s="202"/>
      <c r="V25" s="202"/>
      <c r="W25" s="202"/>
      <c r="X25" s="202"/>
    </row>
    <row r="26" s="167" customFormat="1" ht="20.25" customHeight="1" spans="1:24">
      <c r="A26" s="184" t="s">
        <v>71</v>
      </c>
      <c r="B26" s="184" t="s">
        <v>71</v>
      </c>
      <c r="C26" s="184" t="s">
        <v>230</v>
      </c>
      <c r="D26" s="184" t="s">
        <v>231</v>
      </c>
      <c r="E26" s="184" t="s">
        <v>102</v>
      </c>
      <c r="F26" s="184" t="s">
        <v>103</v>
      </c>
      <c r="G26" s="184" t="s">
        <v>232</v>
      </c>
      <c r="H26" s="184" t="s">
        <v>233</v>
      </c>
      <c r="I26" s="202">
        <v>47880</v>
      </c>
      <c r="J26" s="202">
        <v>47880</v>
      </c>
      <c r="K26" s="203"/>
      <c r="L26" s="203"/>
      <c r="M26" s="202">
        <v>47880</v>
      </c>
      <c r="N26" s="203"/>
      <c r="O26" s="202"/>
      <c r="P26" s="202"/>
      <c r="Q26" s="202"/>
      <c r="R26" s="202"/>
      <c r="S26" s="202"/>
      <c r="T26" s="202"/>
      <c r="U26" s="202"/>
      <c r="V26" s="202"/>
      <c r="W26" s="202"/>
      <c r="X26" s="202"/>
    </row>
    <row r="27" s="167" customFormat="1" ht="20.25" customHeight="1" spans="1:24">
      <c r="A27" s="184" t="s">
        <v>71</v>
      </c>
      <c r="B27" s="184" t="s">
        <v>71</v>
      </c>
      <c r="C27" s="184" t="s">
        <v>230</v>
      </c>
      <c r="D27" s="184" t="s">
        <v>231</v>
      </c>
      <c r="E27" s="184" t="s">
        <v>102</v>
      </c>
      <c r="F27" s="184" t="s">
        <v>103</v>
      </c>
      <c r="G27" s="184" t="s">
        <v>232</v>
      </c>
      <c r="H27" s="184" t="s">
        <v>233</v>
      </c>
      <c r="I27" s="202">
        <v>10000</v>
      </c>
      <c r="J27" s="202">
        <v>10000</v>
      </c>
      <c r="K27" s="203"/>
      <c r="L27" s="203"/>
      <c r="M27" s="202">
        <v>10000</v>
      </c>
      <c r="N27" s="203"/>
      <c r="O27" s="202"/>
      <c r="P27" s="202"/>
      <c r="Q27" s="202"/>
      <c r="R27" s="202"/>
      <c r="S27" s="202"/>
      <c r="T27" s="202"/>
      <c r="U27" s="202"/>
      <c r="V27" s="202"/>
      <c r="W27" s="202"/>
      <c r="X27" s="202"/>
    </row>
    <row r="28" s="167" customFormat="1" ht="20.25" customHeight="1" spans="1:24">
      <c r="A28" s="184" t="s">
        <v>71</v>
      </c>
      <c r="B28" s="184" t="s">
        <v>71</v>
      </c>
      <c r="C28" s="184" t="s">
        <v>230</v>
      </c>
      <c r="D28" s="184" t="s">
        <v>231</v>
      </c>
      <c r="E28" s="184" t="s">
        <v>102</v>
      </c>
      <c r="F28" s="184" t="s">
        <v>103</v>
      </c>
      <c r="G28" s="184" t="s">
        <v>234</v>
      </c>
      <c r="H28" s="184" t="s">
        <v>235</v>
      </c>
      <c r="I28" s="202">
        <v>20000</v>
      </c>
      <c r="J28" s="202">
        <v>20000</v>
      </c>
      <c r="K28" s="203"/>
      <c r="L28" s="203"/>
      <c r="M28" s="202">
        <v>20000</v>
      </c>
      <c r="N28" s="203"/>
      <c r="O28" s="202"/>
      <c r="P28" s="202"/>
      <c r="Q28" s="202"/>
      <c r="R28" s="202"/>
      <c r="S28" s="202"/>
      <c r="T28" s="202"/>
      <c r="U28" s="202"/>
      <c r="V28" s="202"/>
      <c r="W28" s="202"/>
      <c r="X28" s="202"/>
    </row>
    <row r="29" s="167" customFormat="1" ht="20.25" customHeight="1" spans="1:24">
      <c r="A29" s="184" t="s">
        <v>71</v>
      </c>
      <c r="B29" s="184" t="s">
        <v>71</v>
      </c>
      <c r="C29" s="184" t="s">
        <v>230</v>
      </c>
      <c r="D29" s="184" t="s">
        <v>231</v>
      </c>
      <c r="E29" s="184" t="s">
        <v>102</v>
      </c>
      <c r="F29" s="184" t="s">
        <v>103</v>
      </c>
      <c r="G29" s="184" t="s">
        <v>236</v>
      </c>
      <c r="H29" s="184" t="s">
        <v>237</v>
      </c>
      <c r="I29" s="202">
        <v>35873</v>
      </c>
      <c r="J29" s="202">
        <v>35873</v>
      </c>
      <c r="K29" s="203"/>
      <c r="L29" s="203"/>
      <c r="M29" s="202">
        <v>35873</v>
      </c>
      <c r="N29" s="203"/>
      <c r="O29" s="202"/>
      <c r="P29" s="202"/>
      <c r="Q29" s="202"/>
      <c r="R29" s="202"/>
      <c r="S29" s="202"/>
      <c r="T29" s="202"/>
      <c r="U29" s="202"/>
      <c r="V29" s="202"/>
      <c r="W29" s="202"/>
      <c r="X29" s="202"/>
    </row>
    <row r="30" s="167" customFormat="1" ht="20.25" customHeight="1" spans="1:24">
      <c r="A30" s="184" t="s">
        <v>71</v>
      </c>
      <c r="B30" s="184" t="s">
        <v>71</v>
      </c>
      <c r="C30" s="184" t="s">
        <v>230</v>
      </c>
      <c r="D30" s="184" t="s">
        <v>231</v>
      </c>
      <c r="E30" s="184" t="s">
        <v>102</v>
      </c>
      <c r="F30" s="184" t="s">
        <v>103</v>
      </c>
      <c r="G30" s="184" t="s">
        <v>238</v>
      </c>
      <c r="H30" s="184" t="s">
        <v>239</v>
      </c>
      <c r="I30" s="202">
        <v>66700</v>
      </c>
      <c r="J30" s="202">
        <v>66700</v>
      </c>
      <c r="K30" s="203"/>
      <c r="L30" s="203"/>
      <c r="M30" s="202">
        <v>66700</v>
      </c>
      <c r="N30" s="203"/>
      <c r="O30" s="202"/>
      <c r="P30" s="202"/>
      <c r="Q30" s="202"/>
      <c r="R30" s="202"/>
      <c r="S30" s="202"/>
      <c r="T30" s="202"/>
      <c r="U30" s="202"/>
      <c r="V30" s="202"/>
      <c r="W30" s="202"/>
      <c r="X30" s="202"/>
    </row>
    <row r="31" s="167" customFormat="1" ht="20.25" customHeight="1" spans="1:24">
      <c r="A31" s="184" t="s">
        <v>71</v>
      </c>
      <c r="B31" s="184" t="s">
        <v>71</v>
      </c>
      <c r="C31" s="184" t="s">
        <v>230</v>
      </c>
      <c r="D31" s="184" t="s">
        <v>231</v>
      </c>
      <c r="E31" s="184" t="s">
        <v>102</v>
      </c>
      <c r="F31" s="184" t="s">
        <v>103</v>
      </c>
      <c r="G31" s="184" t="s">
        <v>240</v>
      </c>
      <c r="H31" s="184" t="s">
        <v>241</v>
      </c>
      <c r="I31" s="202">
        <v>46400</v>
      </c>
      <c r="J31" s="202">
        <v>46400</v>
      </c>
      <c r="K31" s="203"/>
      <c r="L31" s="203"/>
      <c r="M31" s="202">
        <v>46400</v>
      </c>
      <c r="N31" s="203"/>
      <c r="O31" s="202"/>
      <c r="P31" s="202"/>
      <c r="Q31" s="202"/>
      <c r="R31" s="202"/>
      <c r="S31" s="202"/>
      <c r="T31" s="202"/>
      <c r="U31" s="202"/>
      <c r="V31" s="202"/>
      <c r="W31" s="202"/>
      <c r="X31" s="202"/>
    </row>
    <row r="32" s="167" customFormat="1" ht="20.25" customHeight="1" spans="1:24">
      <c r="A32" s="184" t="s">
        <v>71</v>
      </c>
      <c r="B32" s="184" t="s">
        <v>71</v>
      </c>
      <c r="C32" s="184" t="s">
        <v>230</v>
      </c>
      <c r="D32" s="184" t="s">
        <v>231</v>
      </c>
      <c r="E32" s="184" t="s">
        <v>102</v>
      </c>
      <c r="F32" s="184" t="s">
        <v>103</v>
      </c>
      <c r="G32" s="184" t="s">
        <v>242</v>
      </c>
      <c r="H32" s="184" t="s">
        <v>243</v>
      </c>
      <c r="I32" s="202">
        <v>100000</v>
      </c>
      <c r="J32" s="202">
        <v>100000</v>
      </c>
      <c r="K32" s="203"/>
      <c r="L32" s="203"/>
      <c r="M32" s="202">
        <v>100000</v>
      </c>
      <c r="N32" s="203"/>
      <c r="O32" s="202"/>
      <c r="P32" s="202"/>
      <c r="Q32" s="202"/>
      <c r="R32" s="202"/>
      <c r="S32" s="202"/>
      <c r="T32" s="202"/>
      <c r="U32" s="202"/>
      <c r="V32" s="202"/>
      <c r="W32" s="202"/>
      <c r="X32" s="202"/>
    </row>
    <row r="33" s="167" customFormat="1" ht="20.25" customHeight="1" spans="1:24">
      <c r="A33" s="184" t="s">
        <v>71</v>
      </c>
      <c r="B33" s="184" t="s">
        <v>71</v>
      </c>
      <c r="C33" s="184" t="s">
        <v>230</v>
      </c>
      <c r="D33" s="184" t="s">
        <v>231</v>
      </c>
      <c r="E33" s="184" t="s">
        <v>102</v>
      </c>
      <c r="F33" s="184" t="s">
        <v>103</v>
      </c>
      <c r="G33" s="184" t="s">
        <v>244</v>
      </c>
      <c r="H33" s="184" t="s">
        <v>245</v>
      </c>
      <c r="I33" s="202">
        <v>11600</v>
      </c>
      <c r="J33" s="202">
        <v>11600</v>
      </c>
      <c r="K33" s="203"/>
      <c r="L33" s="203"/>
      <c r="M33" s="202">
        <v>11600</v>
      </c>
      <c r="N33" s="203"/>
      <c r="O33" s="202"/>
      <c r="P33" s="202"/>
      <c r="Q33" s="202"/>
      <c r="R33" s="202"/>
      <c r="S33" s="202"/>
      <c r="T33" s="202"/>
      <c r="U33" s="202"/>
      <c r="V33" s="202"/>
      <c r="W33" s="202"/>
      <c r="X33" s="202"/>
    </row>
    <row r="34" s="167" customFormat="1" ht="20.25" customHeight="1" spans="1:24">
      <c r="A34" s="184" t="s">
        <v>71</v>
      </c>
      <c r="B34" s="184" t="s">
        <v>71</v>
      </c>
      <c r="C34" s="184" t="s">
        <v>230</v>
      </c>
      <c r="D34" s="184" t="s">
        <v>231</v>
      </c>
      <c r="E34" s="184" t="s">
        <v>102</v>
      </c>
      <c r="F34" s="184" t="s">
        <v>103</v>
      </c>
      <c r="G34" s="184" t="s">
        <v>246</v>
      </c>
      <c r="H34" s="184" t="s">
        <v>247</v>
      </c>
      <c r="I34" s="202">
        <v>87000</v>
      </c>
      <c r="J34" s="202">
        <v>87000</v>
      </c>
      <c r="K34" s="203"/>
      <c r="L34" s="203"/>
      <c r="M34" s="202">
        <v>87000</v>
      </c>
      <c r="N34" s="203"/>
      <c r="O34" s="202"/>
      <c r="P34" s="202"/>
      <c r="Q34" s="202"/>
      <c r="R34" s="202"/>
      <c r="S34" s="202"/>
      <c r="T34" s="202"/>
      <c r="U34" s="202"/>
      <c r="V34" s="202"/>
      <c r="W34" s="202"/>
      <c r="X34" s="202"/>
    </row>
    <row r="35" s="167" customFormat="1" ht="20.25" customHeight="1" spans="1:24">
      <c r="A35" s="184" t="s">
        <v>71</v>
      </c>
      <c r="B35" s="184" t="s">
        <v>71</v>
      </c>
      <c r="C35" s="184" t="s">
        <v>230</v>
      </c>
      <c r="D35" s="184" t="s">
        <v>231</v>
      </c>
      <c r="E35" s="184" t="s">
        <v>102</v>
      </c>
      <c r="F35" s="184" t="s">
        <v>103</v>
      </c>
      <c r="G35" s="184" t="s">
        <v>225</v>
      </c>
      <c r="H35" s="184" t="s">
        <v>226</v>
      </c>
      <c r="I35" s="202">
        <v>31020</v>
      </c>
      <c r="J35" s="202">
        <v>31020</v>
      </c>
      <c r="K35" s="203"/>
      <c r="L35" s="203"/>
      <c r="M35" s="202">
        <v>31020</v>
      </c>
      <c r="N35" s="203"/>
      <c r="O35" s="202"/>
      <c r="P35" s="202"/>
      <c r="Q35" s="202"/>
      <c r="R35" s="202"/>
      <c r="S35" s="202"/>
      <c r="T35" s="202"/>
      <c r="U35" s="202"/>
      <c r="V35" s="202"/>
      <c r="W35" s="202"/>
      <c r="X35" s="202"/>
    </row>
    <row r="36" s="167" customFormat="1" ht="20.25" customHeight="1" spans="1:24">
      <c r="A36" s="184" t="s">
        <v>71</v>
      </c>
      <c r="B36" s="184" t="s">
        <v>71</v>
      </c>
      <c r="C36" s="184" t="s">
        <v>230</v>
      </c>
      <c r="D36" s="184" t="s">
        <v>231</v>
      </c>
      <c r="E36" s="184" t="s">
        <v>102</v>
      </c>
      <c r="F36" s="184" t="s">
        <v>103</v>
      </c>
      <c r="G36" s="184" t="s">
        <v>248</v>
      </c>
      <c r="H36" s="184" t="s">
        <v>249</v>
      </c>
      <c r="I36" s="202">
        <v>18000</v>
      </c>
      <c r="J36" s="202">
        <v>18000</v>
      </c>
      <c r="K36" s="203"/>
      <c r="L36" s="203"/>
      <c r="M36" s="202">
        <v>18000</v>
      </c>
      <c r="N36" s="203"/>
      <c r="O36" s="202"/>
      <c r="P36" s="202"/>
      <c r="Q36" s="202"/>
      <c r="R36" s="202"/>
      <c r="S36" s="202"/>
      <c r="T36" s="202"/>
      <c r="U36" s="202"/>
      <c r="V36" s="202"/>
      <c r="W36" s="202"/>
      <c r="X36" s="202"/>
    </row>
    <row r="37" s="167" customFormat="1" ht="20.25" customHeight="1" spans="1:24">
      <c r="A37" s="184" t="s">
        <v>71</v>
      </c>
      <c r="B37" s="184" t="s">
        <v>71</v>
      </c>
      <c r="C37" s="184" t="s">
        <v>230</v>
      </c>
      <c r="D37" s="184" t="s">
        <v>231</v>
      </c>
      <c r="E37" s="184" t="s">
        <v>102</v>
      </c>
      <c r="F37" s="184" t="s">
        <v>103</v>
      </c>
      <c r="G37" s="184" t="s">
        <v>248</v>
      </c>
      <c r="H37" s="184" t="s">
        <v>249</v>
      </c>
      <c r="I37" s="202">
        <v>17800</v>
      </c>
      <c r="J37" s="202">
        <v>17800</v>
      </c>
      <c r="K37" s="203"/>
      <c r="L37" s="203"/>
      <c r="M37" s="202">
        <v>17800</v>
      </c>
      <c r="N37" s="203"/>
      <c r="O37" s="202"/>
      <c r="P37" s="202"/>
      <c r="Q37" s="202"/>
      <c r="R37" s="202"/>
      <c r="S37" s="202"/>
      <c r="T37" s="202"/>
      <c r="U37" s="202"/>
      <c r="V37" s="202"/>
      <c r="W37" s="202"/>
      <c r="X37" s="202"/>
    </row>
    <row r="38" s="167" customFormat="1" ht="20.25" customHeight="1" spans="1:24">
      <c r="A38" s="184" t="s">
        <v>71</v>
      </c>
      <c r="B38" s="184" t="s">
        <v>71</v>
      </c>
      <c r="C38" s="184" t="s">
        <v>230</v>
      </c>
      <c r="D38" s="184" t="s">
        <v>231</v>
      </c>
      <c r="E38" s="184" t="s">
        <v>102</v>
      </c>
      <c r="F38" s="184" t="s">
        <v>103</v>
      </c>
      <c r="G38" s="184" t="s">
        <v>248</v>
      </c>
      <c r="H38" s="184" t="s">
        <v>249</v>
      </c>
      <c r="I38" s="202">
        <v>2000</v>
      </c>
      <c r="J38" s="202">
        <v>2000</v>
      </c>
      <c r="K38" s="203"/>
      <c r="L38" s="203"/>
      <c r="M38" s="202">
        <v>2000</v>
      </c>
      <c r="N38" s="203"/>
      <c r="O38" s="202"/>
      <c r="P38" s="202"/>
      <c r="Q38" s="202"/>
      <c r="R38" s="202"/>
      <c r="S38" s="202"/>
      <c r="T38" s="202"/>
      <c r="U38" s="202"/>
      <c r="V38" s="202"/>
      <c r="W38" s="202"/>
      <c r="X38" s="202"/>
    </row>
    <row r="39" s="167" customFormat="1" ht="20.25" customHeight="1" spans="1:24">
      <c r="A39" s="184" t="s">
        <v>71</v>
      </c>
      <c r="B39" s="184" t="s">
        <v>71</v>
      </c>
      <c r="C39" s="184" t="s">
        <v>250</v>
      </c>
      <c r="D39" s="184" t="s">
        <v>175</v>
      </c>
      <c r="E39" s="184" t="s">
        <v>102</v>
      </c>
      <c r="F39" s="184" t="s">
        <v>103</v>
      </c>
      <c r="G39" s="184" t="s">
        <v>251</v>
      </c>
      <c r="H39" s="184" t="s">
        <v>175</v>
      </c>
      <c r="I39" s="202">
        <v>5000</v>
      </c>
      <c r="J39" s="202">
        <v>5000</v>
      </c>
      <c r="K39" s="203"/>
      <c r="L39" s="203"/>
      <c r="M39" s="202">
        <v>5000</v>
      </c>
      <c r="N39" s="203"/>
      <c r="O39" s="202"/>
      <c r="P39" s="202"/>
      <c r="Q39" s="202"/>
      <c r="R39" s="202"/>
      <c r="S39" s="202"/>
      <c r="T39" s="202"/>
      <c r="U39" s="202"/>
      <c r="V39" s="202"/>
      <c r="W39" s="202"/>
      <c r="X39" s="202"/>
    </row>
    <row r="40" s="167" customFormat="1" ht="20.25" customHeight="1" spans="1:24">
      <c r="A40" s="184" t="s">
        <v>71</v>
      </c>
      <c r="B40" s="184" t="s">
        <v>71</v>
      </c>
      <c r="C40" s="184" t="s">
        <v>252</v>
      </c>
      <c r="D40" s="184" t="s">
        <v>253</v>
      </c>
      <c r="E40" s="184" t="s">
        <v>102</v>
      </c>
      <c r="F40" s="184" t="s">
        <v>103</v>
      </c>
      <c r="G40" s="184" t="s">
        <v>254</v>
      </c>
      <c r="H40" s="184" t="s">
        <v>255</v>
      </c>
      <c r="I40" s="202">
        <v>99360</v>
      </c>
      <c r="J40" s="202">
        <v>99360</v>
      </c>
      <c r="K40" s="203"/>
      <c r="L40" s="203"/>
      <c r="M40" s="202">
        <v>99360</v>
      </c>
      <c r="N40" s="203"/>
      <c r="O40" s="202"/>
      <c r="P40" s="202"/>
      <c r="Q40" s="202"/>
      <c r="R40" s="202"/>
      <c r="S40" s="202"/>
      <c r="T40" s="202"/>
      <c r="U40" s="202"/>
      <c r="V40" s="202"/>
      <c r="W40" s="202"/>
      <c r="X40" s="202"/>
    </row>
    <row r="41" s="167" customFormat="1" ht="20.25" customHeight="1" spans="1:24">
      <c r="A41" s="184" t="s">
        <v>71</v>
      </c>
      <c r="B41" s="184" t="s">
        <v>71</v>
      </c>
      <c r="C41" s="184" t="s">
        <v>256</v>
      </c>
      <c r="D41" s="184" t="s">
        <v>257</v>
      </c>
      <c r="E41" s="184" t="s">
        <v>102</v>
      </c>
      <c r="F41" s="184" t="s">
        <v>103</v>
      </c>
      <c r="G41" s="184" t="s">
        <v>203</v>
      </c>
      <c r="H41" s="184" t="s">
        <v>204</v>
      </c>
      <c r="I41" s="202">
        <v>580000</v>
      </c>
      <c r="J41" s="202">
        <v>580000</v>
      </c>
      <c r="K41" s="203"/>
      <c r="L41" s="203"/>
      <c r="M41" s="202">
        <v>580000</v>
      </c>
      <c r="N41" s="203"/>
      <c r="O41" s="202"/>
      <c r="P41" s="202"/>
      <c r="Q41" s="202"/>
      <c r="R41" s="202"/>
      <c r="S41" s="202"/>
      <c r="T41" s="202"/>
      <c r="U41" s="202"/>
      <c r="V41" s="202"/>
      <c r="W41" s="202"/>
      <c r="X41" s="202"/>
    </row>
    <row r="42" s="167" customFormat="1" ht="20.25" customHeight="1" spans="1:24">
      <c r="A42" s="184" t="s">
        <v>71</v>
      </c>
      <c r="B42" s="184" t="s">
        <v>71</v>
      </c>
      <c r="C42" s="184" t="s">
        <v>256</v>
      </c>
      <c r="D42" s="184" t="s">
        <v>257</v>
      </c>
      <c r="E42" s="184" t="s">
        <v>102</v>
      </c>
      <c r="F42" s="184" t="s">
        <v>103</v>
      </c>
      <c r="G42" s="184" t="s">
        <v>203</v>
      </c>
      <c r="H42" s="184" t="s">
        <v>204</v>
      </c>
      <c r="I42" s="202">
        <v>815400</v>
      </c>
      <c r="J42" s="202">
        <v>815400</v>
      </c>
      <c r="K42" s="203"/>
      <c r="L42" s="203"/>
      <c r="M42" s="202">
        <v>815400</v>
      </c>
      <c r="N42" s="203"/>
      <c r="O42" s="202"/>
      <c r="P42" s="202"/>
      <c r="Q42" s="202"/>
      <c r="R42" s="202"/>
      <c r="S42" s="202"/>
      <c r="T42" s="202"/>
      <c r="U42" s="202"/>
      <c r="V42" s="202"/>
      <c r="W42" s="202"/>
      <c r="X42" s="202"/>
    </row>
    <row r="43" ht="17.25" customHeight="1" spans="1:24">
      <c r="A43" s="186" t="s">
        <v>170</v>
      </c>
      <c r="B43" s="187"/>
      <c r="C43" s="188"/>
      <c r="D43" s="188"/>
      <c r="E43" s="188"/>
      <c r="F43" s="188"/>
      <c r="G43" s="188"/>
      <c r="H43" s="189"/>
      <c r="I43" s="204">
        <v>9119853.2</v>
      </c>
      <c r="J43" s="204">
        <v>9119853.2</v>
      </c>
      <c r="K43" s="204"/>
      <c r="L43" s="204"/>
      <c r="M43" s="204">
        <v>9119853.2</v>
      </c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</row>
  </sheetData>
  <mergeCells count="31">
    <mergeCell ref="A2:X2"/>
    <mergeCell ref="A3:H3"/>
    <mergeCell ref="I4:X4"/>
    <mergeCell ref="J5:N5"/>
    <mergeCell ref="O5:Q5"/>
    <mergeCell ref="S5:X5"/>
    <mergeCell ref="A43:H4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5"/>
  <sheetViews>
    <sheetView showZeros="0" workbookViewId="0">
      <selection activeCell="E18" sqref="E18"/>
    </sheetView>
  </sheetViews>
  <sheetFormatPr defaultColWidth="9.13888888888889" defaultRowHeight="14.25" customHeight="1"/>
  <cols>
    <col min="1" max="1" width="10.287037037037" style="134" customWidth="1"/>
    <col min="2" max="2" width="13.4259259259259" style="134" customWidth="1"/>
    <col min="3" max="3" width="32.8518518518519" style="134" customWidth="1"/>
    <col min="4" max="4" width="23.8518518518519" style="134" customWidth="1"/>
    <col min="5" max="5" width="11.1388888888889" style="134" customWidth="1"/>
    <col min="6" max="6" width="17.712962962963" style="134" customWidth="1"/>
    <col min="7" max="7" width="9.85185185185185" style="134" customWidth="1"/>
    <col min="8" max="8" width="17.712962962963" style="134" customWidth="1"/>
    <col min="9" max="13" width="20" style="134" customWidth="1"/>
    <col min="14" max="14" width="12.287037037037" style="134" customWidth="1"/>
    <col min="15" max="15" width="12.7037037037037" style="134" customWidth="1"/>
    <col min="16" max="16" width="11.1388888888889" style="134" customWidth="1"/>
    <col min="17" max="21" width="19.8518518518519" style="134" customWidth="1"/>
    <col min="22" max="22" width="20" style="134" customWidth="1"/>
    <col min="23" max="23" width="19.8518518518519" style="134" customWidth="1"/>
    <col min="24" max="16384" width="9.13888888888889" style="134"/>
  </cols>
  <sheetData>
    <row r="1" ht="13.5" customHeight="1" spans="2:23">
      <c r="B1" s="135"/>
      <c r="E1" s="136"/>
      <c r="F1" s="136"/>
      <c r="G1" s="136"/>
      <c r="H1" s="136"/>
      <c r="U1" s="135"/>
      <c r="W1" s="165" t="s">
        <v>258</v>
      </c>
    </row>
    <row r="2" ht="46.5" customHeight="1" spans="1:23">
      <c r="A2" s="137" t="str">
        <f>"2025"&amp;"年部门项目支出预算表"</f>
        <v>2025年部门项目支出预算表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</row>
    <row r="3" ht="13.5" customHeight="1" spans="1:23">
      <c r="A3" s="138" t="s">
        <v>1</v>
      </c>
      <c r="B3" s="139"/>
      <c r="C3" s="139"/>
      <c r="D3" s="139"/>
      <c r="E3" s="139"/>
      <c r="F3" s="139"/>
      <c r="G3" s="139"/>
      <c r="H3" s="139"/>
      <c r="I3" s="153"/>
      <c r="J3" s="153"/>
      <c r="K3" s="153"/>
      <c r="L3" s="153"/>
      <c r="M3" s="153"/>
      <c r="N3" s="153"/>
      <c r="O3" s="153"/>
      <c r="P3" s="153"/>
      <c r="Q3" s="153"/>
      <c r="U3" s="135"/>
      <c r="W3" s="166" t="s">
        <v>2</v>
      </c>
    </row>
    <row r="4" ht="21.75" customHeight="1" spans="1:23">
      <c r="A4" s="140" t="s">
        <v>259</v>
      </c>
      <c r="B4" s="141" t="s">
        <v>181</v>
      </c>
      <c r="C4" s="140" t="s">
        <v>182</v>
      </c>
      <c r="D4" s="140" t="s">
        <v>260</v>
      </c>
      <c r="E4" s="141" t="s">
        <v>183</v>
      </c>
      <c r="F4" s="141" t="s">
        <v>184</v>
      </c>
      <c r="G4" s="141" t="s">
        <v>261</v>
      </c>
      <c r="H4" s="141" t="s">
        <v>262</v>
      </c>
      <c r="I4" s="154" t="s">
        <v>56</v>
      </c>
      <c r="J4" s="155" t="s">
        <v>263</v>
      </c>
      <c r="K4" s="156"/>
      <c r="L4" s="156"/>
      <c r="M4" s="157"/>
      <c r="N4" s="155" t="s">
        <v>189</v>
      </c>
      <c r="O4" s="156"/>
      <c r="P4" s="157"/>
      <c r="Q4" s="141" t="s">
        <v>62</v>
      </c>
      <c r="R4" s="155" t="s">
        <v>63</v>
      </c>
      <c r="S4" s="156"/>
      <c r="T4" s="156"/>
      <c r="U4" s="156"/>
      <c r="V4" s="156"/>
      <c r="W4" s="157"/>
    </row>
    <row r="5" ht="21.75" customHeight="1" spans="1:23">
      <c r="A5" s="142"/>
      <c r="B5" s="143"/>
      <c r="C5" s="142"/>
      <c r="D5" s="142"/>
      <c r="E5" s="144"/>
      <c r="F5" s="144"/>
      <c r="G5" s="144"/>
      <c r="H5" s="144"/>
      <c r="I5" s="143"/>
      <c r="J5" s="158" t="s">
        <v>59</v>
      </c>
      <c r="K5" s="159"/>
      <c r="L5" s="141" t="s">
        <v>60</v>
      </c>
      <c r="M5" s="141" t="s">
        <v>61</v>
      </c>
      <c r="N5" s="141" t="s">
        <v>59</v>
      </c>
      <c r="O5" s="141" t="s">
        <v>60</v>
      </c>
      <c r="P5" s="141" t="s">
        <v>61</v>
      </c>
      <c r="Q5" s="144"/>
      <c r="R5" s="141" t="s">
        <v>58</v>
      </c>
      <c r="S5" s="141" t="s">
        <v>65</v>
      </c>
      <c r="T5" s="141" t="s">
        <v>195</v>
      </c>
      <c r="U5" s="141" t="s">
        <v>67</v>
      </c>
      <c r="V5" s="141" t="s">
        <v>68</v>
      </c>
      <c r="W5" s="141" t="s">
        <v>69</v>
      </c>
    </row>
    <row r="6" ht="21" customHeight="1" spans="1:23">
      <c r="A6" s="143"/>
      <c r="B6" s="143"/>
      <c r="C6" s="143"/>
      <c r="D6" s="143"/>
      <c r="E6" s="143"/>
      <c r="F6" s="143"/>
      <c r="G6" s="143"/>
      <c r="H6" s="143"/>
      <c r="I6" s="143"/>
      <c r="J6" s="160" t="s">
        <v>58</v>
      </c>
      <c r="K6" s="161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</row>
    <row r="7" ht="39.75" customHeight="1" spans="1:23">
      <c r="A7" s="145"/>
      <c r="B7" s="146"/>
      <c r="C7" s="145"/>
      <c r="D7" s="145"/>
      <c r="E7" s="147"/>
      <c r="F7" s="147"/>
      <c r="G7" s="147"/>
      <c r="H7" s="147"/>
      <c r="I7" s="146"/>
      <c r="J7" s="162" t="s">
        <v>58</v>
      </c>
      <c r="K7" s="162" t="s">
        <v>264</v>
      </c>
      <c r="L7" s="147"/>
      <c r="M7" s="147"/>
      <c r="N7" s="147"/>
      <c r="O7" s="147"/>
      <c r="P7" s="147"/>
      <c r="Q7" s="147"/>
      <c r="R7" s="147"/>
      <c r="S7" s="147"/>
      <c r="T7" s="147"/>
      <c r="U7" s="146"/>
      <c r="V7" s="147"/>
      <c r="W7" s="147"/>
    </row>
    <row r="8" ht="15" customHeight="1" spans="1:23">
      <c r="A8" s="148">
        <v>1</v>
      </c>
      <c r="B8" s="148">
        <v>2</v>
      </c>
      <c r="C8" s="148">
        <v>3</v>
      </c>
      <c r="D8" s="148">
        <v>4</v>
      </c>
      <c r="E8" s="148">
        <v>5</v>
      </c>
      <c r="F8" s="148">
        <v>6</v>
      </c>
      <c r="G8" s="148">
        <v>7</v>
      </c>
      <c r="H8" s="148">
        <v>8</v>
      </c>
      <c r="I8" s="148">
        <v>9</v>
      </c>
      <c r="J8" s="148">
        <v>10</v>
      </c>
      <c r="K8" s="148">
        <v>11</v>
      </c>
      <c r="L8" s="163">
        <v>12</v>
      </c>
      <c r="M8" s="163">
        <v>13</v>
      </c>
      <c r="N8" s="163">
        <v>14</v>
      </c>
      <c r="O8" s="163">
        <v>15</v>
      </c>
      <c r="P8" s="163">
        <v>16</v>
      </c>
      <c r="Q8" s="163">
        <v>17</v>
      </c>
      <c r="R8" s="163">
        <v>18</v>
      </c>
      <c r="S8" s="163">
        <v>19</v>
      </c>
      <c r="T8" s="163">
        <v>20</v>
      </c>
      <c r="U8" s="148">
        <v>21</v>
      </c>
      <c r="V8" s="163">
        <v>22</v>
      </c>
      <c r="W8" s="148">
        <v>23</v>
      </c>
    </row>
    <row r="9" ht="21.75" customHeight="1" spans="1:23">
      <c r="A9" s="149" t="s">
        <v>265</v>
      </c>
      <c r="B9" s="149" t="s">
        <v>266</v>
      </c>
      <c r="C9" s="149" t="s">
        <v>267</v>
      </c>
      <c r="D9" s="149" t="s">
        <v>71</v>
      </c>
      <c r="E9" s="149" t="s">
        <v>104</v>
      </c>
      <c r="F9" s="149" t="s">
        <v>105</v>
      </c>
      <c r="G9" s="149" t="s">
        <v>232</v>
      </c>
      <c r="H9" s="149" t="s">
        <v>233</v>
      </c>
      <c r="I9" s="164">
        <v>570000</v>
      </c>
      <c r="J9" s="164">
        <v>570000</v>
      </c>
      <c r="K9" s="164">
        <v>570000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</row>
    <row r="10" ht="21.75" customHeight="1" spans="1:23">
      <c r="A10" s="149" t="s">
        <v>265</v>
      </c>
      <c r="B10" s="149" t="s">
        <v>266</v>
      </c>
      <c r="C10" s="149" t="s">
        <v>267</v>
      </c>
      <c r="D10" s="149" t="s">
        <v>71</v>
      </c>
      <c r="E10" s="149" t="s">
        <v>104</v>
      </c>
      <c r="F10" s="149" t="s">
        <v>105</v>
      </c>
      <c r="G10" s="149" t="s">
        <v>238</v>
      </c>
      <c r="H10" s="149" t="s">
        <v>239</v>
      </c>
      <c r="I10" s="164">
        <v>60000</v>
      </c>
      <c r="J10" s="164">
        <v>60000</v>
      </c>
      <c r="K10" s="164">
        <v>60000</v>
      </c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</row>
    <row r="11" ht="21.75" customHeight="1" spans="1:23">
      <c r="A11" s="149" t="s">
        <v>265</v>
      </c>
      <c r="B11" s="149" t="s">
        <v>266</v>
      </c>
      <c r="C11" s="149" t="s">
        <v>267</v>
      </c>
      <c r="D11" s="149" t="s">
        <v>71</v>
      </c>
      <c r="E11" s="149" t="s">
        <v>104</v>
      </c>
      <c r="F11" s="149" t="s">
        <v>105</v>
      </c>
      <c r="G11" s="149" t="s">
        <v>242</v>
      </c>
      <c r="H11" s="149" t="s">
        <v>243</v>
      </c>
      <c r="I11" s="164">
        <v>830000</v>
      </c>
      <c r="J11" s="164">
        <v>830000</v>
      </c>
      <c r="K11" s="164">
        <v>830000</v>
      </c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</row>
    <row r="12" ht="21.75" customHeight="1" spans="1:23">
      <c r="A12" s="149" t="s">
        <v>265</v>
      </c>
      <c r="B12" s="149" t="s">
        <v>266</v>
      </c>
      <c r="C12" s="149" t="s">
        <v>267</v>
      </c>
      <c r="D12" s="149" t="s">
        <v>71</v>
      </c>
      <c r="E12" s="149" t="s">
        <v>104</v>
      </c>
      <c r="F12" s="149" t="s">
        <v>105</v>
      </c>
      <c r="G12" s="149" t="s">
        <v>244</v>
      </c>
      <c r="H12" s="149" t="s">
        <v>245</v>
      </c>
      <c r="I12" s="164">
        <v>375000</v>
      </c>
      <c r="J12" s="164">
        <v>375000</v>
      </c>
      <c r="K12" s="164">
        <v>375000</v>
      </c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</row>
    <row r="13" ht="21.75" customHeight="1" spans="1:23">
      <c r="A13" s="149" t="s">
        <v>265</v>
      </c>
      <c r="B13" s="149" t="s">
        <v>266</v>
      </c>
      <c r="C13" s="149" t="s">
        <v>267</v>
      </c>
      <c r="D13" s="149" t="s">
        <v>71</v>
      </c>
      <c r="E13" s="149" t="s">
        <v>104</v>
      </c>
      <c r="F13" s="149" t="s">
        <v>105</v>
      </c>
      <c r="G13" s="149" t="s">
        <v>268</v>
      </c>
      <c r="H13" s="149" t="s">
        <v>269</v>
      </c>
      <c r="I13" s="164">
        <v>30000</v>
      </c>
      <c r="J13" s="164">
        <v>30000</v>
      </c>
      <c r="K13" s="164">
        <v>30000</v>
      </c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</row>
    <row r="14" ht="21.75" customHeight="1" spans="1:23">
      <c r="A14" s="149" t="s">
        <v>265</v>
      </c>
      <c r="B14" s="149" t="s">
        <v>266</v>
      </c>
      <c r="C14" s="149" t="s">
        <v>267</v>
      </c>
      <c r="D14" s="149" t="s">
        <v>71</v>
      </c>
      <c r="E14" s="149" t="s">
        <v>104</v>
      </c>
      <c r="F14" s="149" t="s">
        <v>105</v>
      </c>
      <c r="G14" s="149" t="s">
        <v>270</v>
      </c>
      <c r="H14" s="149" t="s">
        <v>271</v>
      </c>
      <c r="I14" s="164">
        <v>660000</v>
      </c>
      <c r="J14" s="164">
        <v>660000</v>
      </c>
      <c r="K14" s="164">
        <v>660000</v>
      </c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</row>
    <row r="15" ht="21.75" customHeight="1" spans="1:23">
      <c r="A15" s="149" t="s">
        <v>265</v>
      </c>
      <c r="B15" s="149" t="s">
        <v>266</v>
      </c>
      <c r="C15" s="149" t="s">
        <v>267</v>
      </c>
      <c r="D15" s="149" t="s">
        <v>71</v>
      </c>
      <c r="E15" s="149" t="s">
        <v>104</v>
      </c>
      <c r="F15" s="149" t="s">
        <v>105</v>
      </c>
      <c r="G15" s="149" t="s">
        <v>248</v>
      </c>
      <c r="H15" s="149" t="s">
        <v>249</v>
      </c>
      <c r="I15" s="164">
        <v>45000</v>
      </c>
      <c r="J15" s="164">
        <v>45000</v>
      </c>
      <c r="K15" s="164">
        <v>45000</v>
      </c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</row>
    <row r="16" ht="21.75" customHeight="1" spans="1:23">
      <c r="A16" s="149" t="s">
        <v>265</v>
      </c>
      <c r="B16" s="149" t="s">
        <v>272</v>
      </c>
      <c r="C16" s="149" t="s">
        <v>273</v>
      </c>
      <c r="D16" s="149" t="s">
        <v>71</v>
      </c>
      <c r="E16" s="149" t="s">
        <v>104</v>
      </c>
      <c r="F16" s="149" t="s">
        <v>105</v>
      </c>
      <c r="G16" s="149" t="s">
        <v>232</v>
      </c>
      <c r="H16" s="149" t="s">
        <v>233</v>
      </c>
      <c r="I16" s="164">
        <v>80000</v>
      </c>
      <c r="J16" s="164">
        <v>80000</v>
      </c>
      <c r="K16" s="164">
        <v>80000</v>
      </c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</row>
    <row r="17" ht="21.75" customHeight="1" spans="1:23">
      <c r="A17" s="149" t="s">
        <v>265</v>
      </c>
      <c r="B17" s="149" t="s">
        <v>272</v>
      </c>
      <c r="C17" s="149" t="s">
        <v>273</v>
      </c>
      <c r="D17" s="149" t="s">
        <v>71</v>
      </c>
      <c r="E17" s="149" t="s">
        <v>104</v>
      </c>
      <c r="F17" s="149" t="s">
        <v>105</v>
      </c>
      <c r="G17" s="149" t="s">
        <v>244</v>
      </c>
      <c r="H17" s="149" t="s">
        <v>245</v>
      </c>
      <c r="I17" s="164">
        <v>20000</v>
      </c>
      <c r="J17" s="164">
        <v>20000</v>
      </c>
      <c r="K17" s="164">
        <v>20000</v>
      </c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</row>
    <row r="18" ht="21.75" customHeight="1" spans="1:23">
      <c r="A18" s="149" t="s">
        <v>265</v>
      </c>
      <c r="B18" s="149" t="s">
        <v>272</v>
      </c>
      <c r="C18" s="149" t="s">
        <v>273</v>
      </c>
      <c r="D18" s="149" t="s">
        <v>71</v>
      </c>
      <c r="E18" s="149" t="s">
        <v>104</v>
      </c>
      <c r="F18" s="149" t="s">
        <v>105</v>
      </c>
      <c r="G18" s="149" t="s">
        <v>270</v>
      </c>
      <c r="H18" s="149" t="s">
        <v>271</v>
      </c>
      <c r="I18" s="164">
        <v>100000</v>
      </c>
      <c r="J18" s="164">
        <v>100000</v>
      </c>
      <c r="K18" s="164">
        <v>100000</v>
      </c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</row>
    <row r="19" ht="21.75" customHeight="1" spans="1:23">
      <c r="A19" s="149" t="s">
        <v>265</v>
      </c>
      <c r="B19" s="149" t="s">
        <v>274</v>
      </c>
      <c r="C19" s="149" t="s">
        <v>275</v>
      </c>
      <c r="D19" s="149" t="s">
        <v>71</v>
      </c>
      <c r="E19" s="149" t="s">
        <v>104</v>
      </c>
      <c r="F19" s="149" t="s">
        <v>105</v>
      </c>
      <c r="G19" s="149" t="s">
        <v>232</v>
      </c>
      <c r="H19" s="149" t="s">
        <v>233</v>
      </c>
      <c r="I19" s="164">
        <v>120000</v>
      </c>
      <c r="J19" s="164">
        <v>120000</v>
      </c>
      <c r="K19" s="164">
        <v>120000</v>
      </c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</row>
    <row r="20" ht="21.75" customHeight="1" spans="1:23">
      <c r="A20" s="149" t="s">
        <v>265</v>
      </c>
      <c r="B20" s="149" t="s">
        <v>274</v>
      </c>
      <c r="C20" s="149" t="s">
        <v>275</v>
      </c>
      <c r="D20" s="149" t="s">
        <v>71</v>
      </c>
      <c r="E20" s="149" t="s">
        <v>104</v>
      </c>
      <c r="F20" s="149" t="s">
        <v>105</v>
      </c>
      <c r="G20" s="149" t="s">
        <v>238</v>
      </c>
      <c r="H20" s="149" t="s">
        <v>239</v>
      </c>
      <c r="I20" s="164">
        <v>50000</v>
      </c>
      <c r="J20" s="164">
        <v>50000</v>
      </c>
      <c r="K20" s="164">
        <v>50000</v>
      </c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</row>
    <row r="21" ht="21.75" customHeight="1" spans="1:23">
      <c r="A21" s="149" t="s">
        <v>265</v>
      </c>
      <c r="B21" s="149" t="s">
        <v>274</v>
      </c>
      <c r="C21" s="149" t="s">
        <v>275</v>
      </c>
      <c r="D21" s="149" t="s">
        <v>71</v>
      </c>
      <c r="E21" s="149" t="s">
        <v>104</v>
      </c>
      <c r="F21" s="149" t="s">
        <v>105</v>
      </c>
      <c r="G21" s="149" t="s">
        <v>244</v>
      </c>
      <c r="H21" s="149" t="s">
        <v>245</v>
      </c>
      <c r="I21" s="164">
        <v>50000</v>
      </c>
      <c r="J21" s="164">
        <v>50000</v>
      </c>
      <c r="K21" s="164">
        <v>50000</v>
      </c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</row>
    <row r="22" ht="21.75" customHeight="1" spans="1:23">
      <c r="A22" s="149" t="s">
        <v>265</v>
      </c>
      <c r="B22" s="149" t="s">
        <v>274</v>
      </c>
      <c r="C22" s="149" t="s">
        <v>275</v>
      </c>
      <c r="D22" s="149" t="s">
        <v>71</v>
      </c>
      <c r="E22" s="149" t="s">
        <v>104</v>
      </c>
      <c r="F22" s="149" t="s">
        <v>105</v>
      </c>
      <c r="G22" s="149" t="s">
        <v>270</v>
      </c>
      <c r="H22" s="149" t="s">
        <v>271</v>
      </c>
      <c r="I22" s="164">
        <v>100000</v>
      </c>
      <c r="J22" s="164">
        <v>100000</v>
      </c>
      <c r="K22" s="164">
        <v>100000</v>
      </c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</row>
    <row r="23" ht="21.75" customHeight="1" spans="1:23">
      <c r="A23" s="149" t="s">
        <v>265</v>
      </c>
      <c r="B23" s="149" t="s">
        <v>274</v>
      </c>
      <c r="C23" s="149" t="s">
        <v>275</v>
      </c>
      <c r="D23" s="149" t="s">
        <v>71</v>
      </c>
      <c r="E23" s="149" t="s">
        <v>104</v>
      </c>
      <c r="F23" s="149" t="s">
        <v>105</v>
      </c>
      <c r="G23" s="149" t="s">
        <v>248</v>
      </c>
      <c r="H23" s="149" t="s">
        <v>249</v>
      </c>
      <c r="I23" s="164">
        <v>30000</v>
      </c>
      <c r="J23" s="164">
        <v>30000</v>
      </c>
      <c r="K23" s="164">
        <v>30000</v>
      </c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</row>
    <row r="24" ht="21.75" customHeight="1" spans="1:23">
      <c r="A24" s="149" t="s">
        <v>276</v>
      </c>
      <c r="B24" s="149" t="s">
        <v>277</v>
      </c>
      <c r="C24" s="149" t="s">
        <v>278</v>
      </c>
      <c r="D24" s="149" t="s">
        <v>71</v>
      </c>
      <c r="E24" s="149" t="s">
        <v>104</v>
      </c>
      <c r="F24" s="149" t="s">
        <v>105</v>
      </c>
      <c r="G24" s="149" t="s">
        <v>279</v>
      </c>
      <c r="H24" s="149" t="s">
        <v>82</v>
      </c>
      <c r="I24" s="164">
        <v>750000</v>
      </c>
      <c r="J24" s="164">
        <v>750000</v>
      </c>
      <c r="K24" s="164">
        <v>750000</v>
      </c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</row>
    <row r="25" ht="18.75" customHeight="1" spans="1:23">
      <c r="A25" s="150" t="s">
        <v>170</v>
      </c>
      <c r="B25" s="151"/>
      <c r="C25" s="151"/>
      <c r="D25" s="151"/>
      <c r="E25" s="151"/>
      <c r="F25" s="151"/>
      <c r="G25" s="151"/>
      <c r="H25" s="152"/>
      <c r="I25" s="164">
        <v>3870000</v>
      </c>
      <c r="J25" s="164">
        <v>3870000</v>
      </c>
      <c r="K25" s="164">
        <v>3870000</v>
      </c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0"/>
  <sheetViews>
    <sheetView showZeros="0" workbookViewId="0">
      <selection activeCell="A3" sqref="A3:H3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8" customHeight="1" spans="10:10">
      <c r="J1" s="2" t="s">
        <v>280</v>
      </c>
    </row>
    <row r="2" ht="39.75" customHeight="1" spans="1:10">
      <c r="A2" s="64" t="str">
        <f>"2025"&amp;"年部门项目支出绩效目标表"</f>
        <v>2025年部门项目支出绩效目标表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">
        <v>1</v>
      </c>
    </row>
    <row r="4" ht="44.25" customHeight="1" spans="1:10">
      <c r="A4" s="66" t="s">
        <v>182</v>
      </c>
      <c r="B4" s="66" t="s">
        <v>281</v>
      </c>
      <c r="C4" s="66" t="s">
        <v>282</v>
      </c>
      <c r="D4" s="66" t="s">
        <v>283</v>
      </c>
      <c r="E4" s="66" t="s">
        <v>284</v>
      </c>
      <c r="F4" s="67" t="s">
        <v>285</v>
      </c>
      <c r="G4" s="66" t="s">
        <v>286</v>
      </c>
      <c r="H4" s="67" t="s">
        <v>287</v>
      </c>
      <c r="I4" s="67" t="s">
        <v>288</v>
      </c>
      <c r="J4" s="66" t="s">
        <v>289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5">
        <v>6</v>
      </c>
      <c r="G5" s="133">
        <v>7</v>
      </c>
      <c r="H5" s="35">
        <v>8</v>
      </c>
      <c r="I5" s="35">
        <v>9</v>
      </c>
      <c r="J5" s="133">
        <v>10</v>
      </c>
    </row>
    <row r="6" ht="42" customHeight="1" spans="1:10">
      <c r="A6" s="29" t="s">
        <v>71</v>
      </c>
      <c r="B6" s="68"/>
      <c r="C6" s="68"/>
      <c r="D6" s="68"/>
      <c r="E6" s="69"/>
      <c r="F6" s="70"/>
      <c r="G6" s="69"/>
      <c r="H6" s="70"/>
      <c r="I6" s="70"/>
      <c r="J6" s="69"/>
    </row>
    <row r="7" ht="42" customHeight="1" spans="1:10">
      <c r="A7" s="71" t="s">
        <v>267</v>
      </c>
      <c r="B7" s="20" t="s">
        <v>290</v>
      </c>
      <c r="C7" s="20" t="s">
        <v>291</v>
      </c>
      <c r="D7" s="20" t="s">
        <v>292</v>
      </c>
      <c r="E7" s="29" t="s">
        <v>293</v>
      </c>
      <c r="F7" s="20" t="s">
        <v>294</v>
      </c>
      <c r="G7" s="29" t="s">
        <v>295</v>
      </c>
      <c r="H7" s="20" t="s">
        <v>296</v>
      </c>
      <c r="I7" s="20" t="s">
        <v>297</v>
      </c>
      <c r="J7" s="29" t="s">
        <v>293</v>
      </c>
    </row>
    <row r="8" ht="42" customHeight="1" spans="1:10">
      <c r="A8" s="71" t="s">
        <v>267</v>
      </c>
      <c r="B8" s="20" t="s">
        <v>290</v>
      </c>
      <c r="C8" s="20" t="s">
        <v>291</v>
      </c>
      <c r="D8" s="20" t="s">
        <v>292</v>
      </c>
      <c r="E8" s="29" t="s">
        <v>298</v>
      </c>
      <c r="F8" s="20" t="s">
        <v>294</v>
      </c>
      <c r="G8" s="29" t="s">
        <v>295</v>
      </c>
      <c r="H8" s="20" t="s">
        <v>296</v>
      </c>
      <c r="I8" s="20" t="s">
        <v>297</v>
      </c>
      <c r="J8" s="29" t="s">
        <v>299</v>
      </c>
    </row>
    <row r="9" ht="42" customHeight="1" spans="1:10">
      <c r="A9" s="71" t="s">
        <v>267</v>
      </c>
      <c r="B9" s="20" t="s">
        <v>290</v>
      </c>
      <c r="C9" s="20" t="s">
        <v>291</v>
      </c>
      <c r="D9" s="20" t="s">
        <v>292</v>
      </c>
      <c r="E9" s="29" t="s">
        <v>300</v>
      </c>
      <c r="F9" s="20" t="s">
        <v>301</v>
      </c>
      <c r="G9" s="29" t="s">
        <v>302</v>
      </c>
      <c r="H9" s="20" t="s">
        <v>303</v>
      </c>
      <c r="I9" s="20" t="s">
        <v>297</v>
      </c>
      <c r="J9" s="29" t="s">
        <v>304</v>
      </c>
    </row>
    <row r="10" ht="42" customHeight="1" spans="1:10">
      <c r="A10" s="71" t="s">
        <v>267</v>
      </c>
      <c r="B10" s="20" t="s">
        <v>290</v>
      </c>
      <c r="C10" s="20" t="s">
        <v>291</v>
      </c>
      <c r="D10" s="20" t="s">
        <v>292</v>
      </c>
      <c r="E10" s="29" t="s">
        <v>305</v>
      </c>
      <c r="F10" s="20" t="s">
        <v>301</v>
      </c>
      <c r="G10" s="29" t="s">
        <v>306</v>
      </c>
      <c r="H10" s="20" t="s">
        <v>307</v>
      </c>
      <c r="I10" s="20" t="s">
        <v>297</v>
      </c>
      <c r="J10" s="29" t="s">
        <v>308</v>
      </c>
    </row>
    <row r="11" ht="42" customHeight="1" spans="1:10">
      <c r="A11" s="71" t="s">
        <v>267</v>
      </c>
      <c r="B11" s="20" t="s">
        <v>290</v>
      </c>
      <c r="C11" s="20" t="s">
        <v>291</v>
      </c>
      <c r="D11" s="20" t="s">
        <v>309</v>
      </c>
      <c r="E11" s="29" t="s">
        <v>310</v>
      </c>
      <c r="F11" s="20" t="s">
        <v>301</v>
      </c>
      <c r="G11" s="29" t="s">
        <v>311</v>
      </c>
      <c r="H11" s="20" t="s">
        <v>312</v>
      </c>
      <c r="I11" s="20" t="s">
        <v>297</v>
      </c>
      <c r="J11" s="29" t="s">
        <v>313</v>
      </c>
    </row>
    <row r="12" ht="42" customHeight="1" spans="1:10">
      <c r="A12" s="71" t="s">
        <v>267</v>
      </c>
      <c r="B12" s="20" t="s">
        <v>290</v>
      </c>
      <c r="C12" s="20" t="s">
        <v>291</v>
      </c>
      <c r="D12" s="20" t="s">
        <v>309</v>
      </c>
      <c r="E12" s="29" t="s">
        <v>314</v>
      </c>
      <c r="F12" s="20" t="s">
        <v>301</v>
      </c>
      <c r="G12" s="29" t="s">
        <v>315</v>
      </c>
      <c r="H12" s="20" t="s">
        <v>312</v>
      </c>
      <c r="I12" s="20" t="s">
        <v>297</v>
      </c>
      <c r="J12" s="29" t="s">
        <v>314</v>
      </c>
    </row>
    <row r="13" ht="42" customHeight="1" spans="1:10">
      <c r="A13" s="71" t="s">
        <v>267</v>
      </c>
      <c r="B13" s="20" t="s">
        <v>290</v>
      </c>
      <c r="C13" s="20" t="s">
        <v>291</v>
      </c>
      <c r="D13" s="20" t="s">
        <v>316</v>
      </c>
      <c r="E13" s="29" t="s">
        <v>317</v>
      </c>
      <c r="F13" s="20" t="s">
        <v>294</v>
      </c>
      <c r="G13" s="29" t="s">
        <v>318</v>
      </c>
      <c r="H13" s="20" t="s">
        <v>319</v>
      </c>
      <c r="I13" s="20" t="s">
        <v>297</v>
      </c>
      <c r="J13" s="29" t="s">
        <v>317</v>
      </c>
    </row>
    <row r="14" ht="42" customHeight="1" spans="1:10">
      <c r="A14" s="71" t="s">
        <v>267</v>
      </c>
      <c r="B14" s="20" t="s">
        <v>290</v>
      </c>
      <c r="C14" s="20" t="s">
        <v>320</v>
      </c>
      <c r="D14" s="20" t="s">
        <v>321</v>
      </c>
      <c r="E14" s="29" t="s">
        <v>322</v>
      </c>
      <c r="F14" s="20" t="s">
        <v>323</v>
      </c>
      <c r="G14" s="29" t="s">
        <v>324</v>
      </c>
      <c r="H14" s="20" t="s">
        <v>312</v>
      </c>
      <c r="I14" s="20" t="s">
        <v>325</v>
      </c>
      <c r="J14" s="29" t="s">
        <v>326</v>
      </c>
    </row>
    <row r="15" ht="42" customHeight="1" spans="1:10">
      <c r="A15" s="71" t="s">
        <v>267</v>
      </c>
      <c r="B15" s="20" t="s">
        <v>290</v>
      </c>
      <c r="C15" s="20" t="s">
        <v>327</v>
      </c>
      <c r="D15" s="20" t="s">
        <v>328</v>
      </c>
      <c r="E15" s="29" t="s">
        <v>329</v>
      </c>
      <c r="F15" s="20" t="s">
        <v>301</v>
      </c>
      <c r="G15" s="29" t="s">
        <v>330</v>
      </c>
      <c r="H15" s="20" t="s">
        <v>312</v>
      </c>
      <c r="I15" s="20" t="s">
        <v>297</v>
      </c>
      <c r="J15" s="29" t="s">
        <v>331</v>
      </c>
    </row>
    <row r="16" ht="42" customHeight="1" spans="1:10">
      <c r="A16" s="71" t="s">
        <v>273</v>
      </c>
      <c r="B16" s="20" t="s">
        <v>332</v>
      </c>
      <c r="C16" s="20" t="s">
        <v>291</v>
      </c>
      <c r="D16" s="20" t="s">
        <v>292</v>
      </c>
      <c r="E16" s="29" t="s">
        <v>333</v>
      </c>
      <c r="F16" s="20" t="s">
        <v>301</v>
      </c>
      <c r="G16" s="29" t="s">
        <v>334</v>
      </c>
      <c r="H16" s="20" t="s">
        <v>296</v>
      </c>
      <c r="I16" s="20" t="s">
        <v>297</v>
      </c>
      <c r="J16" s="29" t="s">
        <v>335</v>
      </c>
    </row>
    <row r="17" ht="42" customHeight="1" spans="1:10">
      <c r="A17" s="71" t="s">
        <v>273</v>
      </c>
      <c r="B17" s="20" t="s">
        <v>332</v>
      </c>
      <c r="C17" s="20" t="s">
        <v>291</v>
      </c>
      <c r="D17" s="20" t="s">
        <v>309</v>
      </c>
      <c r="E17" s="29" t="s">
        <v>336</v>
      </c>
      <c r="F17" s="20" t="s">
        <v>301</v>
      </c>
      <c r="G17" s="29" t="s">
        <v>315</v>
      </c>
      <c r="H17" s="20" t="s">
        <v>312</v>
      </c>
      <c r="I17" s="20" t="s">
        <v>297</v>
      </c>
      <c r="J17" s="29" t="s">
        <v>337</v>
      </c>
    </row>
    <row r="18" ht="42" customHeight="1" spans="1:10">
      <c r="A18" s="71" t="s">
        <v>273</v>
      </c>
      <c r="B18" s="20" t="s">
        <v>332</v>
      </c>
      <c r="C18" s="20" t="s">
        <v>291</v>
      </c>
      <c r="D18" s="20" t="s">
        <v>316</v>
      </c>
      <c r="E18" s="29" t="s">
        <v>317</v>
      </c>
      <c r="F18" s="20" t="s">
        <v>338</v>
      </c>
      <c r="G18" s="29" t="s">
        <v>318</v>
      </c>
      <c r="H18" s="20" t="s">
        <v>319</v>
      </c>
      <c r="I18" s="20" t="s">
        <v>297</v>
      </c>
      <c r="J18" s="29" t="s">
        <v>339</v>
      </c>
    </row>
    <row r="19" ht="42" customHeight="1" spans="1:10">
      <c r="A19" s="71" t="s">
        <v>273</v>
      </c>
      <c r="B19" s="20" t="s">
        <v>332</v>
      </c>
      <c r="C19" s="20" t="s">
        <v>291</v>
      </c>
      <c r="D19" s="20" t="s">
        <v>340</v>
      </c>
      <c r="E19" s="29" t="s">
        <v>341</v>
      </c>
      <c r="F19" s="20" t="s">
        <v>338</v>
      </c>
      <c r="G19" s="29" t="s">
        <v>342</v>
      </c>
      <c r="H19" s="20" t="s">
        <v>343</v>
      </c>
      <c r="I19" s="20" t="s">
        <v>297</v>
      </c>
      <c r="J19" s="29" t="s">
        <v>344</v>
      </c>
    </row>
    <row r="20" ht="42" customHeight="1" spans="1:10">
      <c r="A20" s="71" t="s">
        <v>273</v>
      </c>
      <c r="B20" s="20" t="s">
        <v>332</v>
      </c>
      <c r="C20" s="20" t="s">
        <v>320</v>
      </c>
      <c r="D20" s="20" t="s">
        <v>321</v>
      </c>
      <c r="E20" s="29" t="s">
        <v>345</v>
      </c>
      <c r="F20" s="20" t="s">
        <v>301</v>
      </c>
      <c r="G20" s="29" t="s">
        <v>346</v>
      </c>
      <c r="H20" s="20" t="s">
        <v>312</v>
      </c>
      <c r="I20" s="20" t="s">
        <v>297</v>
      </c>
      <c r="J20" s="29" t="s">
        <v>347</v>
      </c>
    </row>
    <row r="21" ht="42" customHeight="1" spans="1:10">
      <c r="A21" s="71" t="s">
        <v>273</v>
      </c>
      <c r="B21" s="20" t="s">
        <v>332</v>
      </c>
      <c r="C21" s="20" t="s">
        <v>327</v>
      </c>
      <c r="D21" s="20" t="s">
        <v>328</v>
      </c>
      <c r="E21" s="29" t="s">
        <v>348</v>
      </c>
      <c r="F21" s="20" t="s">
        <v>301</v>
      </c>
      <c r="G21" s="29" t="s">
        <v>349</v>
      </c>
      <c r="H21" s="20" t="s">
        <v>312</v>
      </c>
      <c r="I21" s="20" t="s">
        <v>297</v>
      </c>
      <c r="J21" s="29" t="s">
        <v>350</v>
      </c>
    </row>
    <row r="22" ht="42" customHeight="1" spans="1:10">
      <c r="A22" s="71" t="s">
        <v>275</v>
      </c>
      <c r="B22" s="20" t="s">
        <v>351</v>
      </c>
      <c r="C22" s="20" t="s">
        <v>291</v>
      </c>
      <c r="D22" s="20" t="s">
        <v>292</v>
      </c>
      <c r="E22" s="29" t="s">
        <v>352</v>
      </c>
      <c r="F22" s="20" t="s">
        <v>301</v>
      </c>
      <c r="G22" s="29" t="s">
        <v>84</v>
      </c>
      <c r="H22" s="20" t="s">
        <v>353</v>
      </c>
      <c r="I22" s="20" t="s">
        <v>297</v>
      </c>
      <c r="J22" s="29" t="s">
        <v>337</v>
      </c>
    </row>
    <row r="23" ht="42" customHeight="1" spans="1:10">
      <c r="A23" s="71" t="s">
        <v>275</v>
      </c>
      <c r="B23" s="20" t="s">
        <v>351</v>
      </c>
      <c r="C23" s="20" t="s">
        <v>291</v>
      </c>
      <c r="D23" s="20" t="s">
        <v>292</v>
      </c>
      <c r="E23" s="29" t="s">
        <v>354</v>
      </c>
      <c r="F23" s="20" t="s">
        <v>338</v>
      </c>
      <c r="G23" s="29" t="s">
        <v>84</v>
      </c>
      <c r="H23" s="20" t="s">
        <v>353</v>
      </c>
      <c r="I23" s="20" t="s">
        <v>297</v>
      </c>
      <c r="J23" s="29" t="s">
        <v>337</v>
      </c>
    </row>
    <row r="24" ht="42" customHeight="1" spans="1:10">
      <c r="A24" s="71" t="s">
        <v>275</v>
      </c>
      <c r="B24" s="20" t="s">
        <v>351</v>
      </c>
      <c r="C24" s="20" t="s">
        <v>291</v>
      </c>
      <c r="D24" s="20" t="s">
        <v>309</v>
      </c>
      <c r="E24" s="29" t="s">
        <v>355</v>
      </c>
      <c r="F24" s="20" t="s">
        <v>301</v>
      </c>
      <c r="G24" s="29" t="s">
        <v>349</v>
      </c>
      <c r="H24" s="20" t="s">
        <v>312</v>
      </c>
      <c r="I24" s="20" t="s">
        <v>297</v>
      </c>
      <c r="J24" s="29" t="s">
        <v>337</v>
      </c>
    </row>
    <row r="25" ht="42" customHeight="1" spans="1:10">
      <c r="A25" s="71" t="s">
        <v>275</v>
      </c>
      <c r="B25" s="20" t="s">
        <v>351</v>
      </c>
      <c r="C25" s="20" t="s">
        <v>291</v>
      </c>
      <c r="D25" s="20" t="s">
        <v>309</v>
      </c>
      <c r="E25" s="29" t="s">
        <v>356</v>
      </c>
      <c r="F25" s="20" t="s">
        <v>301</v>
      </c>
      <c r="G25" s="29" t="s">
        <v>349</v>
      </c>
      <c r="H25" s="20" t="s">
        <v>312</v>
      </c>
      <c r="I25" s="20" t="s">
        <v>297</v>
      </c>
      <c r="J25" s="29" t="s">
        <v>337</v>
      </c>
    </row>
    <row r="26" ht="42" customHeight="1" spans="1:10">
      <c r="A26" s="71" t="s">
        <v>275</v>
      </c>
      <c r="B26" s="20" t="s">
        <v>351</v>
      </c>
      <c r="C26" s="20" t="s">
        <v>291</v>
      </c>
      <c r="D26" s="20" t="s">
        <v>316</v>
      </c>
      <c r="E26" s="29" t="s">
        <v>317</v>
      </c>
      <c r="F26" s="20" t="s">
        <v>338</v>
      </c>
      <c r="G26" s="29" t="s">
        <v>318</v>
      </c>
      <c r="H26" s="20" t="s">
        <v>319</v>
      </c>
      <c r="I26" s="20" t="s">
        <v>297</v>
      </c>
      <c r="J26" s="29" t="s">
        <v>357</v>
      </c>
    </row>
    <row r="27" ht="42" customHeight="1" spans="1:10">
      <c r="A27" s="71" t="s">
        <v>275</v>
      </c>
      <c r="B27" s="20" t="s">
        <v>351</v>
      </c>
      <c r="C27" s="20" t="s">
        <v>291</v>
      </c>
      <c r="D27" s="20" t="s">
        <v>340</v>
      </c>
      <c r="E27" s="29" t="s">
        <v>341</v>
      </c>
      <c r="F27" s="20" t="s">
        <v>338</v>
      </c>
      <c r="G27" s="29" t="s">
        <v>334</v>
      </c>
      <c r="H27" s="20" t="s">
        <v>343</v>
      </c>
      <c r="I27" s="20" t="s">
        <v>297</v>
      </c>
      <c r="J27" s="29" t="s">
        <v>344</v>
      </c>
    </row>
    <row r="28" ht="42" customHeight="1" spans="1:10">
      <c r="A28" s="71" t="s">
        <v>275</v>
      </c>
      <c r="B28" s="20" t="s">
        <v>351</v>
      </c>
      <c r="C28" s="20" t="s">
        <v>320</v>
      </c>
      <c r="D28" s="20" t="s">
        <v>321</v>
      </c>
      <c r="E28" s="29" t="s">
        <v>358</v>
      </c>
      <c r="F28" s="20" t="s">
        <v>301</v>
      </c>
      <c r="G28" s="29" t="s">
        <v>315</v>
      </c>
      <c r="H28" s="20" t="s">
        <v>312</v>
      </c>
      <c r="I28" s="20" t="s">
        <v>297</v>
      </c>
      <c r="J28" s="29" t="s">
        <v>337</v>
      </c>
    </row>
    <row r="29" ht="42" customHeight="1" spans="1:10">
      <c r="A29" s="71" t="s">
        <v>275</v>
      </c>
      <c r="B29" s="20" t="s">
        <v>351</v>
      </c>
      <c r="C29" s="20" t="s">
        <v>320</v>
      </c>
      <c r="D29" s="20" t="s">
        <v>321</v>
      </c>
      <c r="E29" s="29" t="s">
        <v>359</v>
      </c>
      <c r="F29" s="20" t="s">
        <v>301</v>
      </c>
      <c r="G29" s="29" t="s">
        <v>315</v>
      </c>
      <c r="H29" s="20" t="s">
        <v>312</v>
      </c>
      <c r="I29" s="20" t="s">
        <v>297</v>
      </c>
      <c r="J29" s="29" t="s">
        <v>337</v>
      </c>
    </row>
    <row r="30" ht="42" customHeight="1" spans="1:10">
      <c r="A30" s="71" t="s">
        <v>275</v>
      </c>
      <c r="B30" s="20" t="s">
        <v>351</v>
      </c>
      <c r="C30" s="20" t="s">
        <v>327</v>
      </c>
      <c r="D30" s="20" t="s">
        <v>328</v>
      </c>
      <c r="E30" s="29" t="s">
        <v>328</v>
      </c>
      <c r="F30" s="20" t="s">
        <v>301</v>
      </c>
      <c r="G30" s="29" t="s">
        <v>349</v>
      </c>
      <c r="H30" s="20" t="s">
        <v>312</v>
      </c>
      <c r="I30" s="20" t="s">
        <v>297</v>
      </c>
      <c r="J30" s="29" t="s">
        <v>360</v>
      </c>
    </row>
  </sheetData>
  <mergeCells count="8">
    <mergeCell ref="A2:J2"/>
    <mergeCell ref="A3:H3"/>
    <mergeCell ref="A7:A15"/>
    <mergeCell ref="A16:A21"/>
    <mergeCell ref="A22:A30"/>
    <mergeCell ref="B7:B15"/>
    <mergeCell ref="B16:B21"/>
    <mergeCell ref="B22:B3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A11" sqref="A11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361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362</v>
      </c>
      <c r="C2" s="123"/>
      <c r="D2" s="124"/>
      <c r="E2" s="124"/>
      <c r="F2" s="124"/>
    </row>
    <row r="3" ht="13.5" customHeight="1" spans="1:6">
      <c r="A3" s="4" t="s">
        <v>1</v>
      </c>
      <c r="B3" s="4" t="s">
        <v>363</v>
      </c>
      <c r="C3" s="119"/>
      <c r="D3" s="121"/>
      <c r="E3" s="121"/>
      <c r="F3" s="118" t="s">
        <v>2</v>
      </c>
    </row>
    <row r="4" ht="19.5" customHeight="1" spans="1:6">
      <c r="A4" s="125" t="s">
        <v>180</v>
      </c>
      <c r="B4" s="126" t="s">
        <v>73</v>
      </c>
      <c r="C4" s="125" t="s">
        <v>74</v>
      </c>
      <c r="D4" s="10" t="s">
        <v>364</v>
      </c>
      <c r="E4" s="11"/>
      <c r="F4" s="12"/>
    </row>
    <row r="5" ht="18.75" customHeight="1" spans="1:6">
      <c r="A5" s="127"/>
      <c r="B5" s="128"/>
      <c r="C5" s="127"/>
      <c r="D5" s="15" t="s">
        <v>56</v>
      </c>
      <c r="E5" s="10" t="s">
        <v>76</v>
      </c>
      <c r="F5" s="15" t="s">
        <v>77</v>
      </c>
    </row>
    <row r="6" ht="18.75" customHeight="1" spans="1:6">
      <c r="A6" s="67">
        <v>1</v>
      </c>
      <c r="B6" s="129" t="s">
        <v>84</v>
      </c>
      <c r="C6" s="67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80"/>
      <c r="E7" s="80"/>
      <c r="F7" s="80"/>
    </row>
    <row r="8" ht="21" customHeight="1" spans="1:6">
      <c r="A8" s="20"/>
      <c r="B8" s="20"/>
      <c r="C8" s="20"/>
      <c r="D8" s="80"/>
      <c r="E8" s="80"/>
      <c r="F8" s="80"/>
    </row>
    <row r="9" ht="18.75" customHeight="1" spans="1:6">
      <c r="A9" s="131" t="s">
        <v>170</v>
      </c>
      <c r="B9" s="131" t="s">
        <v>170</v>
      </c>
      <c r="C9" s="132" t="s">
        <v>170</v>
      </c>
      <c r="D9" s="80"/>
      <c r="E9" s="80"/>
      <c r="F9" s="80"/>
    </row>
    <row r="11" customHeight="1" spans="1:1">
      <c r="A11" t="s">
        <v>365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A3" sqref="A3:H3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ht="15.75" customHeight="1" spans="2:19">
      <c r="B1" s="84"/>
      <c r="C1" s="84"/>
      <c r="R1" s="2"/>
      <c r="S1" s="2" t="s">
        <v>366</v>
      </c>
    </row>
    <row r="2" ht="41.25" customHeight="1" spans="1:19">
      <c r="A2" s="73" t="str">
        <f>"2025"&amp;"年部门政府采购预算表"</f>
        <v>2025年部门政府采购预算表</v>
      </c>
      <c r="B2" s="65"/>
      <c r="C2" s="65"/>
      <c r="D2" s="3"/>
      <c r="E2" s="3"/>
      <c r="F2" s="3"/>
      <c r="G2" s="3"/>
      <c r="H2" s="3"/>
      <c r="I2" s="3"/>
      <c r="J2" s="3"/>
      <c r="K2" s="3"/>
      <c r="L2" s="3"/>
      <c r="M2" s="65"/>
      <c r="N2" s="3"/>
      <c r="O2" s="3"/>
      <c r="P2" s="65"/>
      <c r="Q2" s="3"/>
      <c r="R2" s="65"/>
      <c r="S2" s="65"/>
    </row>
    <row r="3" ht="18.75" customHeight="1" spans="1:19">
      <c r="A3" s="111" t="s">
        <v>1</v>
      </c>
      <c r="B3" s="86"/>
      <c r="C3" s="86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2</v>
      </c>
    </row>
    <row r="4" ht="15.75" customHeight="1" spans="1:19">
      <c r="A4" s="9" t="s">
        <v>179</v>
      </c>
      <c r="B4" s="87" t="s">
        <v>180</v>
      </c>
      <c r="C4" s="87" t="s">
        <v>367</v>
      </c>
      <c r="D4" s="88" t="s">
        <v>368</v>
      </c>
      <c r="E4" s="88" t="s">
        <v>369</v>
      </c>
      <c r="F4" s="88" t="s">
        <v>370</v>
      </c>
      <c r="G4" s="88" t="s">
        <v>371</v>
      </c>
      <c r="H4" s="88" t="s">
        <v>372</v>
      </c>
      <c r="I4" s="101" t="s">
        <v>187</v>
      </c>
      <c r="J4" s="101"/>
      <c r="K4" s="101"/>
      <c r="L4" s="101"/>
      <c r="M4" s="102"/>
      <c r="N4" s="101"/>
      <c r="O4" s="101"/>
      <c r="P4" s="81"/>
      <c r="Q4" s="101"/>
      <c r="R4" s="102"/>
      <c r="S4" s="82"/>
    </row>
    <row r="5" ht="17.25" customHeight="1" spans="1:19">
      <c r="A5" s="14"/>
      <c r="B5" s="89"/>
      <c r="C5" s="89"/>
      <c r="D5" s="90"/>
      <c r="E5" s="90"/>
      <c r="F5" s="90"/>
      <c r="G5" s="90"/>
      <c r="H5" s="90"/>
      <c r="I5" s="90" t="s">
        <v>56</v>
      </c>
      <c r="J5" s="90" t="s">
        <v>59</v>
      </c>
      <c r="K5" s="90" t="s">
        <v>373</v>
      </c>
      <c r="L5" s="90" t="s">
        <v>374</v>
      </c>
      <c r="M5" s="103" t="s">
        <v>375</v>
      </c>
      <c r="N5" s="104" t="s">
        <v>376</v>
      </c>
      <c r="O5" s="104"/>
      <c r="P5" s="109"/>
      <c r="Q5" s="104"/>
      <c r="R5" s="110"/>
      <c r="S5" s="91"/>
    </row>
    <row r="6" ht="54" customHeight="1" spans="1:19">
      <c r="A6" s="17"/>
      <c r="B6" s="91"/>
      <c r="C6" s="91"/>
      <c r="D6" s="92"/>
      <c r="E6" s="92"/>
      <c r="F6" s="92"/>
      <c r="G6" s="92"/>
      <c r="H6" s="92"/>
      <c r="I6" s="92"/>
      <c r="J6" s="92" t="s">
        <v>58</v>
      </c>
      <c r="K6" s="92"/>
      <c r="L6" s="92"/>
      <c r="M6" s="105"/>
      <c r="N6" s="92" t="s">
        <v>58</v>
      </c>
      <c r="O6" s="92" t="s">
        <v>65</v>
      </c>
      <c r="P6" s="91" t="s">
        <v>66</v>
      </c>
      <c r="Q6" s="92" t="s">
        <v>67</v>
      </c>
      <c r="R6" s="105" t="s">
        <v>68</v>
      </c>
      <c r="S6" s="91" t="s">
        <v>69</v>
      </c>
    </row>
    <row r="7" ht="18" customHeight="1" spans="1:19">
      <c r="A7" s="112">
        <v>1</v>
      </c>
      <c r="B7" s="112" t="s">
        <v>84</v>
      </c>
      <c r="C7" s="113">
        <v>3</v>
      </c>
      <c r="D7" s="113">
        <v>4</v>
      </c>
      <c r="E7" s="112">
        <v>5</v>
      </c>
      <c r="F7" s="112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  <c r="R7" s="112">
        <v>18</v>
      </c>
      <c r="S7" s="112">
        <v>19</v>
      </c>
    </row>
    <row r="8" ht="21" customHeight="1" spans="1:19">
      <c r="A8" s="93" t="s">
        <v>71</v>
      </c>
      <c r="B8" s="94" t="s">
        <v>71</v>
      </c>
      <c r="C8" s="94" t="s">
        <v>231</v>
      </c>
      <c r="D8" s="95" t="s">
        <v>377</v>
      </c>
      <c r="E8" s="95" t="s">
        <v>378</v>
      </c>
      <c r="F8" s="95" t="s">
        <v>379</v>
      </c>
      <c r="G8" s="114">
        <v>1</v>
      </c>
      <c r="H8" s="80">
        <v>10000</v>
      </c>
      <c r="I8" s="80">
        <v>10000</v>
      </c>
      <c r="J8" s="80">
        <v>10000</v>
      </c>
      <c r="K8" s="80"/>
      <c r="L8" s="80"/>
      <c r="M8" s="80"/>
      <c r="N8" s="80"/>
      <c r="O8" s="80"/>
      <c r="P8" s="80"/>
      <c r="Q8" s="80"/>
      <c r="R8" s="80"/>
      <c r="S8" s="80"/>
    </row>
    <row r="9" ht="21" customHeight="1" spans="1:19">
      <c r="A9" s="93" t="s">
        <v>71</v>
      </c>
      <c r="B9" s="94" t="s">
        <v>71</v>
      </c>
      <c r="C9" s="94" t="s">
        <v>231</v>
      </c>
      <c r="D9" s="95" t="s">
        <v>235</v>
      </c>
      <c r="E9" s="95" t="s">
        <v>380</v>
      </c>
      <c r="F9" s="95" t="s">
        <v>379</v>
      </c>
      <c r="G9" s="114">
        <v>1</v>
      </c>
      <c r="H9" s="80">
        <v>20000</v>
      </c>
      <c r="I9" s="80">
        <v>20000</v>
      </c>
      <c r="J9" s="80">
        <v>20000</v>
      </c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6" t="s">
        <v>170</v>
      </c>
      <c r="B10" s="97"/>
      <c r="C10" s="97"/>
      <c r="D10" s="98"/>
      <c r="E10" s="98"/>
      <c r="F10" s="98"/>
      <c r="G10" s="115"/>
      <c r="H10" s="80">
        <v>30000</v>
      </c>
      <c r="I10" s="80">
        <v>30000</v>
      </c>
      <c r="J10" s="80">
        <v>30000</v>
      </c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1" t="s">
        <v>381</v>
      </c>
      <c r="B11" s="4"/>
      <c r="C11" s="4"/>
      <c r="D11" s="111"/>
      <c r="E11" s="111"/>
      <c r="F11" s="111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</sheetData>
  <mergeCells count="19">
    <mergeCell ref="A2:S2"/>
    <mergeCell ref="A3:H3"/>
    <mergeCell ref="I4:S4"/>
    <mergeCell ref="N5:S5"/>
    <mergeCell ref="A10:G10"/>
    <mergeCell ref="A11:S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selection activeCell="C15" sqref="C15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ht="16.5" customHeight="1" spans="1:20">
      <c r="A1" s="77"/>
      <c r="B1" s="84"/>
      <c r="C1" s="84"/>
      <c r="D1" s="84"/>
      <c r="E1" s="84"/>
      <c r="F1" s="84"/>
      <c r="G1" s="84"/>
      <c r="H1" s="77"/>
      <c r="I1" s="77"/>
      <c r="J1" s="77"/>
      <c r="K1" s="77"/>
      <c r="L1" s="77"/>
      <c r="M1" s="77"/>
      <c r="N1" s="99"/>
      <c r="O1" s="77"/>
      <c r="P1" s="77"/>
      <c r="Q1" s="84"/>
      <c r="R1" s="77"/>
      <c r="S1" s="107"/>
      <c r="T1" s="107" t="s">
        <v>382</v>
      </c>
    </row>
    <row r="2" ht="41.25" customHeight="1" spans="1:20">
      <c r="A2" s="73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5"/>
      <c r="I2" s="85"/>
      <c r="J2" s="85"/>
      <c r="K2" s="85"/>
      <c r="L2" s="85"/>
      <c r="M2" s="85"/>
      <c r="N2" s="100"/>
      <c r="O2" s="85"/>
      <c r="P2" s="85"/>
      <c r="Q2" s="65"/>
      <c r="R2" s="85"/>
      <c r="S2" s="100"/>
      <c r="T2" s="65"/>
    </row>
    <row r="3" ht="22.5" customHeight="1" spans="1:20">
      <c r="A3" s="74" t="s">
        <v>1</v>
      </c>
      <c r="B3" s="86"/>
      <c r="C3" s="86"/>
      <c r="D3" s="86"/>
      <c r="E3" s="86"/>
      <c r="F3" s="86"/>
      <c r="G3" s="86"/>
      <c r="H3" s="75"/>
      <c r="I3" s="75"/>
      <c r="J3" s="75"/>
      <c r="K3" s="75"/>
      <c r="L3" s="75"/>
      <c r="M3" s="75"/>
      <c r="N3" s="99"/>
      <c r="O3" s="77"/>
      <c r="P3" s="77"/>
      <c r="Q3" s="84"/>
      <c r="R3" s="77"/>
      <c r="S3" s="108"/>
      <c r="T3" s="107" t="s">
        <v>2</v>
      </c>
    </row>
    <row r="4" ht="24" customHeight="1" spans="1:20">
      <c r="A4" s="9" t="s">
        <v>179</v>
      </c>
      <c r="B4" s="87" t="s">
        <v>180</v>
      </c>
      <c r="C4" s="87" t="s">
        <v>367</v>
      </c>
      <c r="D4" s="87" t="s">
        <v>383</v>
      </c>
      <c r="E4" s="87" t="s">
        <v>384</v>
      </c>
      <c r="F4" s="87" t="s">
        <v>385</v>
      </c>
      <c r="G4" s="87" t="s">
        <v>386</v>
      </c>
      <c r="H4" s="88" t="s">
        <v>387</v>
      </c>
      <c r="I4" s="88" t="s">
        <v>388</v>
      </c>
      <c r="J4" s="101" t="s">
        <v>187</v>
      </c>
      <c r="K4" s="101"/>
      <c r="L4" s="101"/>
      <c r="M4" s="101"/>
      <c r="N4" s="102"/>
      <c r="O4" s="101"/>
      <c r="P4" s="101"/>
      <c r="Q4" s="81"/>
      <c r="R4" s="101"/>
      <c r="S4" s="102"/>
      <c r="T4" s="82"/>
    </row>
    <row r="5" ht="24" customHeight="1" spans="1:20">
      <c r="A5" s="14"/>
      <c r="B5" s="89"/>
      <c r="C5" s="89"/>
      <c r="D5" s="89"/>
      <c r="E5" s="89"/>
      <c r="F5" s="89"/>
      <c r="G5" s="89"/>
      <c r="H5" s="90"/>
      <c r="I5" s="90"/>
      <c r="J5" s="90" t="s">
        <v>56</v>
      </c>
      <c r="K5" s="90" t="s">
        <v>59</v>
      </c>
      <c r="L5" s="90" t="s">
        <v>373</v>
      </c>
      <c r="M5" s="90" t="s">
        <v>374</v>
      </c>
      <c r="N5" s="103" t="s">
        <v>375</v>
      </c>
      <c r="O5" s="104" t="s">
        <v>376</v>
      </c>
      <c r="P5" s="104"/>
      <c r="Q5" s="109"/>
      <c r="R5" s="104"/>
      <c r="S5" s="110"/>
      <c r="T5" s="91"/>
    </row>
    <row r="6" ht="54" customHeight="1" spans="1:20">
      <c r="A6" s="17"/>
      <c r="B6" s="91"/>
      <c r="C6" s="91"/>
      <c r="D6" s="91"/>
      <c r="E6" s="91"/>
      <c r="F6" s="91"/>
      <c r="G6" s="91"/>
      <c r="H6" s="92"/>
      <c r="I6" s="92"/>
      <c r="J6" s="92"/>
      <c r="K6" s="92" t="s">
        <v>58</v>
      </c>
      <c r="L6" s="92"/>
      <c r="M6" s="92"/>
      <c r="N6" s="105"/>
      <c r="O6" s="92" t="s">
        <v>58</v>
      </c>
      <c r="P6" s="92" t="s">
        <v>65</v>
      </c>
      <c r="Q6" s="91" t="s">
        <v>66</v>
      </c>
      <c r="R6" s="92" t="s">
        <v>67</v>
      </c>
      <c r="S6" s="105" t="s">
        <v>68</v>
      </c>
      <c r="T6" s="91" t="s">
        <v>69</v>
      </c>
    </row>
    <row r="7" ht="17.25" customHeight="1" spans="1:20">
      <c r="A7" s="18">
        <v>1</v>
      </c>
      <c r="B7" s="91">
        <v>2</v>
      </c>
      <c r="C7" s="18">
        <v>3</v>
      </c>
      <c r="D7" s="18">
        <v>4</v>
      </c>
      <c r="E7" s="91">
        <v>5</v>
      </c>
      <c r="F7" s="18">
        <v>6</v>
      </c>
      <c r="G7" s="18">
        <v>7</v>
      </c>
      <c r="H7" s="91">
        <v>8</v>
      </c>
      <c r="I7" s="18">
        <v>9</v>
      </c>
      <c r="J7" s="18">
        <v>10</v>
      </c>
      <c r="K7" s="91">
        <v>11</v>
      </c>
      <c r="L7" s="18">
        <v>12</v>
      </c>
      <c r="M7" s="18">
        <v>13</v>
      </c>
      <c r="N7" s="91">
        <v>14</v>
      </c>
      <c r="O7" s="18">
        <v>15</v>
      </c>
      <c r="P7" s="18">
        <v>16</v>
      </c>
      <c r="Q7" s="91">
        <v>17</v>
      </c>
      <c r="R7" s="18">
        <v>18</v>
      </c>
      <c r="S7" s="18">
        <v>19</v>
      </c>
      <c r="T7" s="18">
        <v>20</v>
      </c>
    </row>
    <row r="8" ht="21" customHeight="1" spans="1:20">
      <c r="A8" s="93"/>
      <c r="B8" s="94"/>
      <c r="C8" s="94"/>
      <c r="D8" s="94"/>
      <c r="E8" s="94"/>
      <c r="F8" s="94"/>
      <c r="G8" s="94"/>
      <c r="H8" s="95"/>
      <c r="I8" s="95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ht="21" customHeight="1" spans="1:20">
      <c r="A9" s="96" t="s">
        <v>170</v>
      </c>
      <c r="B9" s="97"/>
      <c r="C9" s="97"/>
      <c r="D9" s="97"/>
      <c r="E9" s="97"/>
      <c r="F9" s="97"/>
      <c r="G9" s="97"/>
      <c r="H9" s="98"/>
      <c r="I9" s="106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1" customHeight="1" spans="1:1">
      <c r="A11" t="s">
        <v>389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8"/>
  <sheetViews>
    <sheetView showZeros="0" workbookViewId="0">
      <selection activeCell="A3" sqref="A3:I3"/>
    </sheetView>
  </sheetViews>
  <sheetFormatPr defaultColWidth="9.13888888888889" defaultRowHeight="14.25" customHeight="1" outlineLevelRow="7"/>
  <cols>
    <col min="1" max="1" width="37.7037037037037" customWidth="1"/>
    <col min="2" max="24" width="20" customWidth="1"/>
  </cols>
  <sheetData>
    <row r="1" ht="17.25" customHeight="1" spans="4:24">
      <c r="D1" s="72"/>
      <c r="W1" s="2"/>
      <c r="X1" s="2" t="s">
        <v>390</v>
      </c>
    </row>
    <row r="2" ht="41.25" customHeight="1" spans="1:24">
      <c r="A2" s="73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5"/>
      <c r="X2" s="65"/>
    </row>
    <row r="3" ht="18" customHeight="1" spans="1:24">
      <c r="A3" s="74" t="s">
        <v>1</v>
      </c>
      <c r="B3" s="75"/>
      <c r="C3" s="75"/>
      <c r="D3" s="76"/>
      <c r="E3" s="77"/>
      <c r="F3" s="77"/>
      <c r="G3" s="77"/>
      <c r="H3" s="77"/>
      <c r="I3" s="77"/>
      <c r="W3" s="7"/>
      <c r="X3" s="7" t="s">
        <v>2</v>
      </c>
    </row>
    <row r="4" ht="19.5" customHeight="1" spans="1:24">
      <c r="A4" s="27" t="s">
        <v>391</v>
      </c>
      <c r="B4" s="10" t="s">
        <v>187</v>
      </c>
      <c r="C4" s="11"/>
      <c r="D4" s="11"/>
      <c r="E4" s="10" t="s">
        <v>392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1"/>
      <c r="X4" s="82"/>
    </row>
    <row r="5" ht="40.5" customHeight="1" spans="1:24">
      <c r="A5" s="18"/>
      <c r="B5" s="28" t="s">
        <v>56</v>
      </c>
      <c r="C5" s="9" t="s">
        <v>59</v>
      </c>
      <c r="D5" s="78" t="s">
        <v>373</v>
      </c>
      <c r="E5" s="47" t="s">
        <v>393</v>
      </c>
      <c r="F5" s="47" t="s">
        <v>394</v>
      </c>
      <c r="G5" s="47" t="s">
        <v>395</v>
      </c>
      <c r="H5" s="47" t="s">
        <v>396</v>
      </c>
      <c r="I5" s="47" t="s">
        <v>397</v>
      </c>
      <c r="J5" s="47" t="s">
        <v>398</v>
      </c>
      <c r="K5" s="47" t="s">
        <v>399</v>
      </c>
      <c r="L5" s="47" t="s">
        <v>400</v>
      </c>
      <c r="M5" s="47" t="s">
        <v>401</v>
      </c>
      <c r="N5" s="47" t="s">
        <v>402</v>
      </c>
      <c r="O5" s="47" t="s">
        <v>403</v>
      </c>
      <c r="P5" s="47" t="s">
        <v>404</v>
      </c>
      <c r="Q5" s="47" t="s">
        <v>405</v>
      </c>
      <c r="R5" s="47" t="s">
        <v>406</v>
      </c>
      <c r="S5" s="47" t="s">
        <v>407</v>
      </c>
      <c r="T5" s="47" t="s">
        <v>408</v>
      </c>
      <c r="U5" s="47" t="s">
        <v>409</v>
      </c>
      <c r="V5" s="47" t="s">
        <v>410</v>
      </c>
      <c r="W5" s="47" t="s">
        <v>411</v>
      </c>
      <c r="X5" s="83" t="s">
        <v>412</v>
      </c>
    </row>
    <row r="6" ht="19.5" customHeight="1" spans="1:24">
      <c r="A6" s="19">
        <v>1</v>
      </c>
      <c r="B6" s="19">
        <v>2</v>
      </c>
      <c r="C6" s="19">
        <v>3</v>
      </c>
      <c r="D6" s="79">
        <v>4</v>
      </c>
      <c r="E6" s="35">
        <v>5</v>
      </c>
      <c r="F6" s="19">
        <v>6</v>
      </c>
      <c r="G6" s="19">
        <v>7</v>
      </c>
      <c r="H6" s="79">
        <v>8</v>
      </c>
      <c r="I6" s="19">
        <v>9</v>
      </c>
      <c r="J6" s="19">
        <v>10</v>
      </c>
      <c r="K6" s="19">
        <v>11</v>
      </c>
      <c r="L6" s="79">
        <v>12</v>
      </c>
      <c r="M6" s="19">
        <v>13</v>
      </c>
      <c r="N6" s="19">
        <v>14</v>
      </c>
      <c r="O6" s="19">
        <v>15</v>
      </c>
      <c r="P6" s="79">
        <v>16</v>
      </c>
      <c r="Q6" s="19">
        <v>17</v>
      </c>
      <c r="R6" s="19">
        <v>18</v>
      </c>
      <c r="S6" s="19">
        <v>19</v>
      </c>
      <c r="T6" s="79">
        <v>20</v>
      </c>
      <c r="U6" s="79">
        <v>21</v>
      </c>
      <c r="V6" s="79">
        <v>22</v>
      </c>
      <c r="W6" s="35">
        <v>23</v>
      </c>
      <c r="X6" s="35">
        <v>24</v>
      </c>
    </row>
    <row r="7" ht="19.5" customHeight="1" spans="1:24">
      <c r="A7" s="29" t="s">
        <v>71</v>
      </c>
      <c r="B7" s="80">
        <v>750000</v>
      </c>
      <c r="C7" s="80">
        <v>750000</v>
      </c>
      <c r="D7" s="80"/>
      <c r="E7" s="80"/>
      <c r="F7" s="80">
        <v>750000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ht="19.5" customHeight="1" spans="1:24">
      <c r="A8" s="71" t="s">
        <v>278</v>
      </c>
      <c r="B8" s="80">
        <v>750000</v>
      </c>
      <c r="C8" s="80">
        <v>750000</v>
      </c>
      <c r="D8" s="80"/>
      <c r="E8" s="80"/>
      <c r="F8" s="80">
        <v>750000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selection activeCell="A3" sqref="A3:H3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6.5" customHeight="1" spans="10:10">
      <c r="J1" s="2" t="s">
        <v>413</v>
      </c>
    </row>
    <row r="2" ht="41.25" customHeight="1" spans="1:10">
      <c r="A2" s="64" t="str">
        <f>"2025"&amp;"年市对下转移支付绩效目标表"</f>
        <v>2025年市对下转移支付绩效目标表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">
        <v>1</v>
      </c>
    </row>
    <row r="4" ht="44.25" customHeight="1" spans="1:10">
      <c r="A4" s="66" t="s">
        <v>391</v>
      </c>
      <c r="B4" s="66" t="s">
        <v>281</v>
      </c>
      <c r="C4" s="66" t="s">
        <v>282</v>
      </c>
      <c r="D4" s="66" t="s">
        <v>283</v>
      </c>
      <c r="E4" s="66" t="s">
        <v>284</v>
      </c>
      <c r="F4" s="67" t="s">
        <v>285</v>
      </c>
      <c r="G4" s="66" t="s">
        <v>286</v>
      </c>
      <c r="H4" s="67" t="s">
        <v>287</v>
      </c>
      <c r="I4" s="67" t="s">
        <v>288</v>
      </c>
      <c r="J4" s="66" t="s">
        <v>289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29" t="s">
        <v>71</v>
      </c>
      <c r="B6" s="68"/>
      <c r="C6" s="68"/>
      <c r="D6" s="68"/>
      <c r="E6" s="69"/>
      <c r="F6" s="70"/>
      <c r="G6" s="69"/>
      <c r="H6" s="70"/>
      <c r="I6" s="70"/>
      <c r="J6" s="69"/>
    </row>
    <row r="7" ht="42" customHeight="1" spans="1:10">
      <c r="A7" s="71" t="s">
        <v>278</v>
      </c>
      <c r="B7" s="20" t="s">
        <v>414</v>
      </c>
      <c r="C7" s="20" t="s">
        <v>291</v>
      </c>
      <c r="D7" s="20" t="s">
        <v>292</v>
      </c>
      <c r="E7" s="29" t="s">
        <v>415</v>
      </c>
      <c r="F7" s="20" t="s">
        <v>294</v>
      </c>
      <c r="G7" s="29" t="s">
        <v>416</v>
      </c>
      <c r="H7" s="20" t="s">
        <v>417</v>
      </c>
      <c r="I7" s="20" t="s">
        <v>297</v>
      </c>
      <c r="J7" s="29" t="s">
        <v>418</v>
      </c>
    </row>
    <row r="8" ht="42" customHeight="1" spans="1:10">
      <c r="A8" s="71" t="s">
        <v>278</v>
      </c>
      <c r="B8" s="20" t="s">
        <v>414</v>
      </c>
      <c r="C8" s="20" t="s">
        <v>291</v>
      </c>
      <c r="D8" s="20" t="s">
        <v>309</v>
      </c>
      <c r="E8" s="29" t="s">
        <v>419</v>
      </c>
      <c r="F8" s="20" t="s">
        <v>301</v>
      </c>
      <c r="G8" s="29" t="s">
        <v>420</v>
      </c>
      <c r="H8" s="20" t="s">
        <v>421</v>
      </c>
      <c r="I8" s="20" t="s">
        <v>297</v>
      </c>
      <c r="J8" s="29" t="s">
        <v>419</v>
      </c>
    </row>
    <row r="9" ht="42" customHeight="1" spans="1:10">
      <c r="A9" s="71" t="s">
        <v>278</v>
      </c>
      <c r="B9" s="20" t="s">
        <v>414</v>
      </c>
      <c r="C9" s="20" t="s">
        <v>291</v>
      </c>
      <c r="D9" s="20" t="s">
        <v>316</v>
      </c>
      <c r="E9" s="29" t="s">
        <v>422</v>
      </c>
      <c r="F9" s="20" t="s">
        <v>338</v>
      </c>
      <c r="G9" s="29" t="s">
        <v>318</v>
      </c>
      <c r="H9" s="20" t="s">
        <v>319</v>
      </c>
      <c r="I9" s="20" t="s">
        <v>297</v>
      </c>
      <c r="J9" s="29" t="s">
        <v>422</v>
      </c>
    </row>
    <row r="10" ht="42" customHeight="1" spans="1:10">
      <c r="A10" s="71" t="s">
        <v>278</v>
      </c>
      <c r="B10" s="20" t="s">
        <v>414</v>
      </c>
      <c r="C10" s="20" t="s">
        <v>291</v>
      </c>
      <c r="D10" s="20" t="s">
        <v>340</v>
      </c>
      <c r="E10" s="29" t="s">
        <v>341</v>
      </c>
      <c r="F10" s="20" t="s">
        <v>338</v>
      </c>
      <c r="G10" s="29" t="s">
        <v>423</v>
      </c>
      <c r="H10" s="20" t="s">
        <v>379</v>
      </c>
      <c r="I10" s="20" t="s">
        <v>297</v>
      </c>
      <c r="J10" s="29" t="s">
        <v>424</v>
      </c>
    </row>
    <row r="11" ht="42" customHeight="1" spans="1:10">
      <c r="A11" s="71" t="s">
        <v>278</v>
      </c>
      <c r="B11" s="20" t="s">
        <v>414</v>
      </c>
      <c r="C11" s="20" t="s">
        <v>320</v>
      </c>
      <c r="D11" s="20" t="s">
        <v>321</v>
      </c>
      <c r="E11" s="29" t="s">
        <v>425</v>
      </c>
      <c r="F11" s="20" t="s">
        <v>301</v>
      </c>
      <c r="G11" s="29" t="s">
        <v>426</v>
      </c>
      <c r="H11" s="20" t="s">
        <v>417</v>
      </c>
      <c r="I11" s="20" t="s">
        <v>297</v>
      </c>
      <c r="J11" s="29" t="s">
        <v>427</v>
      </c>
    </row>
    <row r="12" ht="42" customHeight="1" spans="1:10">
      <c r="A12" s="71" t="s">
        <v>278</v>
      </c>
      <c r="B12" s="20" t="s">
        <v>414</v>
      </c>
      <c r="C12" s="20" t="s">
        <v>327</v>
      </c>
      <c r="D12" s="20" t="s">
        <v>328</v>
      </c>
      <c r="E12" s="29" t="s">
        <v>428</v>
      </c>
      <c r="F12" s="20" t="s">
        <v>301</v>
      </c>
      <c r="G12" s="29" t="s">
        <v>315</v>
      </c>
      <c r="H12" s="20" t="s">
        <v>312</v>
      </c>
      <c r="I12" s="20" t="s">
        <v>297</v>
      </c>
      <c r="J12" s="29" t="s">
        <v>429</v>
      </c>
    </row>
  </sheetData>
  <mergeCells count="4">
    <mergeCell ref="A2:J2"/>
    <mergeCell ref="A3:H3"/>
    <mergeCell ref="A7:A12"/>
    <mergeCell ref="B7:B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selection activeCell="B18" sqref="B18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37" t="s">
        <v>430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">
        <v>1</v>
      </c>
      <c r="B3" s="44"/>
      <c r="C3" s="44"/>
      <c r="D3" s="45"/>
      <c r="F3" s="42"/>
      <c r="G3" s="41"/>
      <c r="H3" s="41"/>
      <c r="I3" s="63" t="s">
        <v>2</v>
      </c>
    </row>
    <row r="4" ht="28.5" customHeight="1" spans="1:9">
      <c r="A4" s="46" t="s">
        <v>179</v>
      </c>
      <c r="B4" s="47" t="s">
        <v>180</v>
      </c>
      <c r="C4" s="48" t="s">
        <v>431</v>
      </c>
      <c r="D4" s="46" t="s">
        <v>432</v>
      </c>
      <c r="E4" s="46" t="s">
        <v>433</v>
      </c>
      <c r="F4" s="46" t="s">
        <v>434</v>
      </c>
      <c r="G4" s="47" t="s">
        <v>435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371</v>
      </c>
      <c r="H5" s="47" t="s">
        <v>436</v>
      </c>
      <c r="I5" s="47" t="s">
        <v>437</v>
      </c>
    </row>
    <row r="6" ht="17.25" customHeight="1" spans="1:9">
      <c r="A6" s="51" t="s">
        <v>83</v>
      </c>
      <c r="B6" s="52"/>
      <c r="C6" s="53" t="s">
        <v>84</v>
      </c>
      <c r="D6" s="51" t="s">
        <v>85</v>
      </c>
      <c r="E6" s="54" t="s">
        <v>86</v>
      </c>
      <c r="F6" s="51" t="s">
        <v>87</v>
      </c>
      <c r="G6" s="53" t="s">
        <v>88</v>
      </c>
      <c r="H6" s="55" t="s">
        <v>89</v>
      </c>
      <c r="I6" s="54" t="s">
        <v>90</v>
      </c>
    </row>
    <row r="7" ht="19.5" customHeight="1" spans="1:9">
      <c r="A7" s="56"/>
      <c r="B7" s="31"/>
      <c r="C7" s="31"/>
      <c r="D7" s="29"/>
      <c r="E7" s="20"/>
      <c r="F7" s="55"/>
      <c r="G7" s="57"/>
      <c r="H7" s="58"/>
      <c r="I7" s="58"/>
    </row>
    <row r="8" ht="19.5" customHeight="1" spans="1:9">
      <c r="A8" s="59" t="s">
        <v>56</v>
      </c>
      <c r="B8" s="60"/>
      <c r="C8" s="60"/>
      <c r="D8" s="61"/>
      <c r="E8" s="62"/>
      <c r="F8" s="62"/>
      <c r="G8" s="57"/>
      <c r="H8" s="58"/>
      <c r="I8" s="58"/>
    </row>
    <row r="10" customHeight="1" spans="1:1">
      <c r="A10" t="s">
        <v>438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E20" sqref="E20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4:11">
      <c r="D1" s="1"/>
      <c r="E1" s="1"/>
      <c r="F1" s="1"/>
      <c r="G1" s="1"/>
      <c r="K1" s="2" t="s">
        <v>439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">
        <v>1</v>
      </c>
      <c r="B3" s="5"/>
      <c r="C3" s="5"/>
      <c r="D3" s="5"/>
      <c r="E3" s="5"/>
      <c r="F3" s="5"/>
      <c r="G3" s="5"/>
      <c r="H3" s="6"/>
      <c r="I3" s="6"/>
      <c r="J3" s="6"/>
      <c r="K3" s="7" t="s">
        <v>2</v>
      </c>
    </row>
    <row r="4" ht="21.75" customHeight="1" spans="1:11">
      <c r="A4" s="8" t="s">
        <v>259</v>
      </c>
      <c r="B4" s="8" t="s">
        <v>182</v>
      </c>
      <c r="C4" s="8" t="s">
        <v>260</v>
      </c>
      <c r="D4" s="9" t="s">
        <v>183</v>
      </c>
      <c r="E4" s="9" t="s">
        <v>184</v>
      </c>
      <c r="F4" s="9" t="s">
        <v>261</v>
      </c>
      <c r="G4" s="9" t="s">
        <v>262</v>
      </c>
      <c r="H4" s="27" t="s">
        <v>56</v>
      </c>
      <c r="I4" s="10" t="s">
        <v>440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59</v>
      </c>
      <c r="J5" s="9" t="s">
        <v>60</v>
      </c>
      <c r="K5" s="9" t="s">
        <v>61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58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170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2" customHeight="1" spans="1:1">
      <c r="A12" t="s">
        <v>441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selection activeCell="C17" sqref="C17"/>
    </sheetView>
  </sheetViews>
  <sheetFormatPr defaultColWidth="9.13888888888889" defaultRowHeight="14.25" customHeight="1" outlineLevelCol="6"/>
  <cols>
    <col min="1" max="1" width="35.287037037037" customWidth="1"/>
    <col min="2" max="4" width="28" customWidth="1"/>
    <col min="5" max="7" width="23.8518518518519" customWidth="1"/>
  </cols>
  <sheetData>
    <row r="1" ht="13.5" customHeight="1" spans="4:7">
      <c r="D1" s="1"/>
      <c r="G1" s="2" t="s">
        <v>442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">
        <v>1</v>
      </c>
      <c r="B3" s="5"/>
      <c r="C3" s="5"/>
      <c r="D3" s="5"/>
      <c r="E3" s="6"/>
      <c r="F3" s="6"/>
      <c r="G3" s="7" t="s">
        <v>2</v>
      </c>
    </row>
    <row r="4" ht="21.75" customHeight="1" spans="1:7">
      <c r="A4" s="8" t="s">
        <v>260</v>
      </c>
      <c r="B4" s="8" t="s">
        <v>259</v>
      </c>
      <c r="C4" s="8" t="s">
        <v>182</v>
      </c>
      <c r="D4" s="9" t="s">
        <v>443</v>
      </c>
      <c r="E4" s="10" t="s">
        <v>59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58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71</v>
      </c>
      <c r="B8" s="21"/>
      <c r="C8" s="21"/>
      <c r="D8" s="20"/>
      <c r="E8" s="22">
        <v>3870000</v>
      </c>
      <c r="F8" s="22">
        <v>1730000</v>
      </c>
      <c r="G8" s="22">
        <v>1730000</v>
      </c>
    </row>
    <row r="9" ht="18.75" customHeight="1" spans="1:7">
      <c r="A9" s="20"/>
      <c r="B9" s="20" t="s">
        <v>444</v>
      </c>
      <c r="C9" s="20" t="s">
        <v>267</v>
      </c>
      <c r="D9" s="20" t="s">
        <v>445</v>
      </c>
      <c r="E9" s="22">
        <v>2570000</v>
      </c>
      <c r="F9" s="22">
        <v>1300000</v>
      </c>
      <c r="G9" s="22">
        <v>1300000</v>
      </c>
    </row>
    <row r="10" ht="18.75" customHeight="1" spans="1:7">
      <c r="A10" s="23"/>
      <c r="B10" s="20" t="s">
        <v>444</v>
      </c>
      <c r="C10" s="20" t="s">
        <v>273</v>
      </c>
      <c r="D10" s="20" t="s">
        <v>445</v>
      </c>
      <c r="E10" s="22">
        <v>200000</v>
      </c>
      <c r="F10" s="22">
        <v>230000</v>
      </c>
      <c r="G10" s="22">
        <v>230000</v>
      </c>
    </row>
    <row r="11" ht="18.75" customHeight="1" spans="1:7">
      <c r="A11" s="23"/>
      <c r="B11" s="20" t="s">
        <v>444</v>
      </c>
      <c r="C11" s="20" t="s">
        <v>275</v>
      </c>
      <c r="D11" s="20" t="s">
        <v>445</v>
      </c>
      <c r="E11" s="22">
        <v>350000</v>
      </c>
      <c r="F11" s="22">
        <v>200000</v>
      </c>
      <c r="G11" s="22">
        <v>200000</v>
      </c>
    </row>
    <row r="12" ht="18.75" customHeight="1" spans="1:7">
      <c r="A12" s="23"/>
      <c r="B12" s="20" t="s">
        <v>446</v>
      </c>
      <c r="C12" s="20" t="s">
        <v>278</v>
      </c>
      <c r="D12" s="20" t="s">
        <v>447</v>
      </c>
      <c r="E12" s="22">
        <v>750000</v>
      </c>
      <c r="F12" s="22"/>
      <c r="G12" s="22"/>
    </row>
    <row r="13" ht="18.75" customHeight="1" spans="1:7">
      <c r="A13" s="24" t="s">
        <v>56</v>
      </c>
      <c r="B13" s="25" t="s">
        <v>448</v>
      </c>
      <c r="C13" s="25"/>
      <c r="D13" s="26"/>
      <c r="E13" s="22">
        <v>3870000</v>
      </c>
      <c r="F13" s="22">
        <v>1730000</v>
      </c>
      <c r="G13" s="22">
        <v>1730000</v>
      </c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沁</cp:lastModifiedBy>
  <dcterms:created xsi:type="dcterms:W3CDTF">2025-02-07T07:26:00Z</dcterms:created>
  <dcterms:modified xsi:type="dcterms:W3CDTF">2025-02-10T00:27:06Z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B8817EA859824B8DA8AA7E411EEAE59C_13</vt:lpwstr>
  </property>
  <property fmtid="{D5CDD505-2E9C-101B-9397-08002B2CF9AE}" pid="3" name="KSOProductBuildVer">
    <vt:lpwstr>2052-12.1.0.19770</vt:lpwstr>
  </property>
</Properties>
</file>